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7000" windowHeight="10700" activeTab="3"/>
  </bookViews>
  <sheets>
    <sheet name="2012" sheetId="11" r:id="rId1"/>
    <sheet name="2013" sheetId="12" r:id="rId2"/>
    <sheet name="2014" sheetId="13" r:id="rId3"/>
    <sheet name="2015" sheetId="14" r:id="rId4"/>
  </sheets>
  <calcPr calcId="145621"/>
</workbook>
</file>

<file path=xl/calcChain.xml><?xml version="1.0" encoding="utf-8"?>
<calcChain xmlns="http://schemas.openxmlformats.org/spreadsheetml/2006/main">
  <c r="N41" i="14" l="1"/>
  <c r="M41" i="14"/>
  <c r="O41" i="14" s="1"/>
  <c r="L41" i="14"/>
  <c r="L42" i="14" s="1"/>
  <c r="K41" i="14"/>
  <c r="K42" i="14" s="1"/>
  <c r="J41" i="14"/>
  <c r="J42" i="14" s="1"/>
  <c r="I41" i="14"/>
  <c r="I42" i="14" s="1"/>
  <c r="H41" i="14"/>
  <c r="H42" i="14" s="1"/>
  <c r="G41" i="14"/>
  <c r="G42" i="14" s="1"/>
  <c r="F41" i="14"/>
  <c r="F42" i="14" s="1"/>
  <c r="E41" i="14"/>
  <c r="E42" i="14" s="1"/>
  <c r="D41" i="14"/>
  <c r="D42" i="14" s="1"/>
  <c r="N41" i="13" l="1"/>
  <c r="M41" i="13"/>
  <c r="L41" i="13"/>
  <c r="L42" i="13" s="1"/>
  <c r="K41" i="13"/>
  <c r="K42" i="13" s="1"/>
  <c r="J41" i="13"/>
  <c r="J42" i="13" s="1"/>
  <c r="I41" i="13"/>
  <c r="I42" i="13" s="1"/>
  <c r="H41" i="13"/>
  <c r="H42" i="13" s="1"/>
  <c r="G41" i="13"/>
  <c r="G42" i="13" s="1"/>
  <c r="F41" i="13"/>
  <c r="F42" i="13" s="1"/>
  <c r="E41" i="13"/>
  <c r="E42" i="13" s="1"/>
  <c r="D41" i="13"/>
  <c r="D42" i="13" s="1"/>
  <c r="O41" i="13" l="1"/>
  <c r="N41" i="12"/>
  <c r="M41" i="12"/>
  <c r="L41" i="12"/>
  <c r="L42" i="12" s="1"/>
  <c r="K41" i="12"/>
  <c r="K42" i="12" s="1"/>
  <c r="J41" i="12"/>
  <c r="I41" i="12"/>
  <c r="I42" i="12" s="1"/>
  <c r="H41" i="12"/>
  <c r="G41" i="12"/>
  <c r="F41" i="12"/>
  <c r="E41" i="12"/>
  <c r="E42" i="12" s="1"/>
  <c r="D41" i="12"/>
  <c r="N41" i="11"/>
  <c r="M41" i="11"/>
  <c r="L41" i="11"/>
  <c r="L42" i="11" s="1"/>
  <c r="K41" i="11"/>
  <c r="J41" i="11"/>
  <c r="I41" i="11"/>
  <c r="I42" i="11" s="1"/>
  <c r="H41" i="11"/>
  <c r="G41" i="11"/>
  <c r="F41" i="11"/>
  <c r="E41" i="11"/>
  <c r="E42" i="11" s="1"/>
  <c r="D41" i="11"/>
  <c r="O41" i="11" l="1"/>
  <c r="O41" i="12"/>
  <c r="F42" i="12"/>
  <c r="J42" i="12"/>
  <c r="G42" i="12"/>
  <c r="D42" i="12"/>
  <c r="H42" i="12"/>
  <c r="F42" i="11"/>
  <c r="G42" i="11"/>
  <c r="K42" i="11"/>
  <c r="D42" i="11"/>
  <c r="H42" i="11"/>
  <c r="J42" i="11"/>
</calcChain>
</file>

<file path=xl/sharedStrings.xml><?xml version="1.0" encoding="utf-8"?>
<sst xmlns="http://schemas.openxmlformats.org/spreadsheetml/2006/main" count="268" uniqueCount="72">
  <si>
    <t>Distribution of DE to extremities by dose interval plus collective and mean dose</t>
  </si>
  <si>
    <t>Dose Range (mSv)</t>
  </si>
  <si>
    <t>Occupational Category</t>
  </si>
  <si>
    <t>&lt;0.1</t>
  </si>
  <si>
    <t>0.1 to 10.0</t>
  </si>
  <si>
    <t>10.1 to 50.0</t>
  </si>
  <si>
    <t>50.1 to 100.0</t>
  </si>
  <si>
    <t>100.1 to 150.0</t>
  </si>
  <si>
    <t>150.1 to 200.0</t>
  </si>
  <si>
    <t>200.1 to 300.0</t>
  </si>
  <si>
    <t>300.1 to 500.0</t>
  </si>
  <si>
    <t>³ 500.1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</si>
  <si>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</si>
  <si>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</si>
  <si>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</si>
  <si>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</si>
  <si>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</si>
  <si>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</si>
  <si>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</si>
  <si>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</si>
  <si>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</si>
  <si>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</si>
  <si>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</si>
  <si>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</si>
  <si>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</si>
  <si>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</si>
  <si>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</si>
  <si>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</si>
  <si>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</si>
  <si>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</si>
  <si>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</si>
  <si>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</si>
  <si>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</si>
  <si>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</si>
  <si>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</si>
  <si>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</si>
  <si>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</si>
  <si>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</si>
  <si>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</si>
  <si>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</si>
  <si>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</si>
  <si>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</si>
  <si>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</si>
  <si>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</si>
  <si>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</si>
  <si>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</si>
  <si>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</si>
  <si>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</si>
  <si>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</si>
  <si>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</si>
  <si>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</si>
  <si>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</si>
  <si>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</si>
  <si>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</si>
  <si>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</si>
  <si>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</si>
  <si>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</si>
  <si>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place.</t>
  </si>
  <si>
    <t>Note. Table CIDI07 is a combination of tables formerly available as Tables C3 to C6 in the series of published CIDI tables</t>
  </si>
  <si>
    <t>Table CIDI07 Year 2012</t>
  </si>
  <si>
    <t>Table CIDI07 Year 2013</t>
  </si>
  <si>
    <t>Total workers</t>
  </si>
  <si>
    <t>Table CIDI07 Year 2014</t>
  </si>
  <si>
    <t>Table CIDI07 Year 2015</t>
  </si>
  <si>
    <t xml:space="preserve">Distribution of maximum of   </t>
  </si>
  <si>
    <t>Equivalent Dose (DE) to left hand/forearm by dose interval</t>
  </si>
  <si>
    <t>Equivalent Dose (DE) to right hand/forearm by dose interval</t>
  </si>
  <si>
    <t>Equivalent Dose (DE) to left foot/ankle by dose interval</t>
  </si>
  <si>
    <t xml:space="preserve">Equivalent Dose (DE) to right foot/ankle by dose interval </t>
  </si>
  <si>
    <t xml:space="preserve">* means that the data has been suppressed in line with guidance from UK Statistics Authority Code of Practice for Official Statistics. </t>
  </si>
  <si>
    <t>This applies to mean dose and total dose for occupational categories where overall numbers of workers (see CIDI01) are less than 3 but not when zero.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</si>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</sst>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right"/>
    </xf>
    <xf numFmtId="0" fontId="8" fillId="3" borderId="13" xfId="1" applyFont="1" applyFill="1" applyBorder="1" applyAlignment="1">
      <alignment horizontal="left" vertical="center" wrapText="1"/>
    </xf>
    <xf numFmtId="164" fontId="1" fillId="0" borderId="13" xfId="1" applyNumberFormat="1" applyFont="1" applyFill="1" applyBorder="1" applyAlignment="1">
      <alignment horizontal="right"/>
    </xf>
    <xf numFmtId="0" fontId="8" fillId="3" borderId="9" xfId="1" applyFont="1" applyFill="1" applyBorder="1" applyAlignment="1">
      <alignment horizontal="left" vertical="center" wrapText="1"/>
    </xf>
    <xf numFmtId="164" fontId="1" fillId="0" borderId="9" xfId="1" applyNumberFormat="1" applyFont="1" applyFill="1" applyBorder="1" applyAlignment="1">
      <alignment horizontal="right"/>
    </xf>
    <xf numFmtId="0" fontId="5" fillId="3" borderId="18" xfId="1" applyFont="1" applyFill="1" applyBorder="1" applyAlignment="1">
      <alignment horizontal="left" vertical="center" wrapText="1"/>
    </xf>
    <xf numFmtId="164" fontId="9" fillId="0" borderId="18" xfId="1" applyNumberFormat="1" applyFont="1" applyFill="1" applyBorder="1" applyAlignment="1">
      <alignment horizontal="right"/>
    </xf>
    <xf numFmtId="0" fontId="5" fillId="3" borderId="9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right"/>
    </xf>
    <xf numFmtId="0" fontId="9" fillId="0" borderId="8" xfId="1" applyFont="1" applyBorder="1"/>
    <xf numFmtId="0" fontId="9" fillId="0" borderId="9" xfId="1" applyFont="1" applyBorder="1"/>
    <xf numFmtId="164" fontId="3" fillId="0" borderId="0" xfId="1" applyNumberFormat="1" applyFont="1" applyFill="1" applyAlignment="1">
      <alignment horizontal="right" vertical="center"/>
    </xf>
    <xf numFmtId="0" fontId="4" fillId="0" borderId="0" xfId="1" applyFont="1" applyBorder="1" applyAlignment="1">
      <alignment vertical="top"/>
    </xf>
    <xf numFmtId="1" fontId="1" fillId="0" borderId="3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9" fillId="0" borderId="19" xfId="1" applyNumberFormat="1" applyFont="1" applyFill="1" applyBorder="1" applyAlignment="1">
      <alignment horizontal="right"/>
    </xf>
    <xf numFmtId="1" fontId="1" fillId="0" borderId="11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5" fillId="2" borderId="10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4" fillId="0" borderId="0" xfId="1" applyNumberFormat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210" zoomScaleSheetLayoutView="25" workbookViewId="0">
      <selection activeCell="B1" sqref="B1:C1"/>
    </sheetView>
  </sheetViews>
  <sheetFormatPr defaultRowHeight="12.5" x14ac:dyDescent="0.25"/>
  <cols>
    <col min="1" max="1" width="1.81640625" style="1" customWidth="1"/>
    <col min="2" max="2" width="14.54296875" style="1" customWidth="1"/>
    <col min="3" max="3" width="57.1796875" style="1" customWidth="1"/>
    <col min="4" max="12" width="8.7265625" style="1" customWidth="1"/>
    <col min="13" max="15" width="9.453125" style="1" customWidth="1"/>
    <col min="16" max="250" width="9.1796875" style="1"/>
    <col min="251" max="251" width="1.81640625" style="1" customWidth="1"/>
    <col min="252" max="252" width="14.54296875" style="1" customWidth="1"/>
    <col min="253" max="253" width="57.1796875" style="1" customWidth="1"/>
    <col min="254" max="262" width="8.7265625" style="1" customWidth="1"/>
    <col min="263" max="265" width="9.453125" style="1" customWidth="1"/>
    <col min="266" max="506" width="9.1796875" style="1"/>
    <col min="507" max="507" width="1.81640625" style="1" customWidth="1"/>
    <col min="508" max="508" width="14.54296875" style="1" customWidth="1"/>
    <col min="509" max="509" width="57.1796875" style="1" customWidth="1"/>
    <col min="510" max="518" width="8.7265625" style="1" customWidth="1"/>
    <col min="519" max="521" width="9.453125" style="1" customWidth="1"/>
    <col min="522" max="762" width="9.1796875" style="1"/>
    <col min="763" max="763" width="1.81640625" style="1" customWidth="1"/>
    <col min="764" max="764" width="14.54296875" style="1" customWidth="1"/>
    <col min="765" max="765" width="57.1796875" style="1" customWidth="1"/>
    <col min="766" max="774" width="8.7265625" style="1" customWidth="1"/>
    <col min="775" max="777" width="9.453125" style="1" customWidth="1"/>
    <col min="778" max="1018" width="9.1796875" style="1"/>
    <col min="1019" max="1019" width="1.81640625" style="1" customWidth="1"/>
    <col min="1020" max="1020" width="14.54296875" style="1" customWidth="1"/>
    <col min="1021" max="1021" width="57.1796875" style="1" customWidth="1"/>
    <col min="1022" max="1030" width="8.7265625" style="1" customWidth="1"/>
    <col min="1031" max="1033" width="9.453125" style="1" customWidth="1"/>
    <col min="1034" max="1274" width="9.1796875" style="1"/>
    <col min="1275" max="1275" width="1.81640625" style="1" customWidth="1"/>
    <col min="1276" max="1276" width="14.54296875" style="1" customWidth="1"/>
    <col min="1277" max="1277" width="57.1796875" style="1" customWidth="1"/>
    <col min="1278" max="1286" width="8.7265625" style="1" customWidth="1"/>
    <col min="1287" max="1289" width="9.453125" style="1" customWidth="1"/>
    <col min="1290" max="1530" width="9.1796875" style="1"/>
    <col min="1531" max="1531" width="1.81640625" style="1" customWidth="1"/>
    <col min="1532" max="1532" width="14.54296875" style="1" customWidth="1"/>
    <col min="1533" max="1533" width="57.1796875" style="1" customWidth="1"/>
    <col min="1534" max="1542" width="8.7265625" style="1" customWidth="1"/>
    <col min="1543" max="1545" width="9.453125" style="1" customWidth="1"/>
    <col min="1546" max="1786" width="9.1796875" style="1"/>
    <col min="1787" max="1787" width="1.81640625" style="1" customWidth="1"/>
    <col min="1788" max="1788" width="14.54296875" style="1" customWidth="1"/>
    <col min="1789" max="1789" width="57.1796875" style="1" customWidth="1"/>
    <col min="1790" max="1798" width="8.7265625" style="1" customWidth="1"/>
    <col min="1799" max="1801" width="9.453125" style="1" customWidth="1"/>
    <col min="1802" max="2042" width="9.1796875" style="1"/>
    <col min="2043" max="2043" width="1.81640625" style="1" customWidth="1"/>
    <col min="2044" max="2044" width="14.54296875" style="1" customWidth="1"/>
    <col min="2045" max="2045" width="57.1796875" style="1" customWidth="1"/>
    <col min="2046" max="2054" width="8.7265625" style="1" customWidth="1"/>
    <col min="2055" max="2057" width="9.453125" style="1" customWidth="1"/>
    <col min="2058" max="2298" width="9.1796875" style="1"/>
    <col min="2299" max="2299" width="1.81640625" style="1" customWidth="1"/>
    <col min="2300" max="2300" width="14.54296875" style="1" customWidth="1"/>
    <col min="2301" max="2301" width="57.1796875" style="1" customWidth="1"/>
    <col min="2302" max="2310" width="8.7265625" style="1" customWidth="1"/>
    <col min="2311" max="2313" width="9.453125" style="1" customWidth="1"/>
    <col min="2314" max="2554" width="9.1796875" style="1"/>
    <col min="2555" max="2555" width="1.81640625" style="1" customWidth="1"/>
    <col min="2556" max="2556" width="14.54296875" style="1" customWidth="1"/>
    <col min="2557" max="2557" width="57.1796875" style="1" customWidth="1"/>
    <col min="2558" max="2566" width="8.7265625" style="1" customWidth="1"/>
    <col min="2567" max="2569" width="9.453125" style="1" customWidth="1"/>
    <col min="2570" max="2810" width="9.1796875" style="1"/>
    <col min="2811" max="2811" width="1.81640625" style="1" customWidth="1"/>
    <col min="2812" max="2812" width="14.54296875" style="1" customWidth="1"/>
    <col min="2813" max="2813" width="57.1796875" style="1" customWidth="1"/>
    <col min="2814" max="2822" width="8.7265625" style="1" customWidth="1"/>
    <col min="2823" max="2825" width="9.453125" style="1" customWidth="1"/>
    <col min="2826" max="3066" width="9.1796875" style="1"/>
    <col min="3067" max="3067" width="1.81640625" style="1" customWidth="1"/>
    <col min="3068" max="3068" width="14.54296875" style="1" customWidth="1"/>
    <col min="3069" max="3069" width="57.1796875" style="1" customWidth="1"/>
    <col min="3070" max="3078" width="8.7265625" style="1" customWidth="1"/>
    <col min="3079" max="3081" width="9.453125" style="1" customWidth="1"/>
    <col min="3082" max="3322" width="9.1796875" style="1"/>
    <col min="3323" max="3323" width="1.81640625" style="1" customWidth="1"/>
    <col min="3324" max="3324" width="14.54296875" style="1" customWidth="1"/>
    <col min="3325" max="3325" width="57.1796875" style="1" customWidth="1"/>
    <col min="3326" max="3334" width="8.7265625" style="1" customWidth="1"/>
    <col min="3335" max="3337" width="9.453125" style="1" customWidth="1"/>
    <col min="3338" max="3578" width="9.1796875" style="1"/>
    <col min="3579" max="3579" width="1.81640625" style="1" customWidth="1"/>
    <col min="3580" max="3580" width="14.54296875" style="1" customWidth="1"/>
    <col min="3581" max="3581" width="57.1796875" style="1" customWidth="1"/>
    <col min="3582" max="3590" width="8.7265625" style="1" customWidth="1"/>
    <col min="3591" max="3593" width="9.453125" style="1" customWidth="1"/>
    <col min="3594" max="3834" width="9.1796875" style="1"/>
    <col min="3835" max="3835" width="1.81640625" style="1" customWidth="1"/>
    <col min="3836" max="3836" width="14.54296875" style="1" customWidth="1"/>
    <col min="3837" max="3837" width="57.1796875" style="1" customWidth="1"/>
    <col min="3838" max="3846" width="8.7265625" style="1" customWidth="1"/>
    <col min="3847" max="3849" width="9.453125" style="1" customWidth="1"/>
    <col min="3850" max="4090" width="9.1796875" style="1"/>
    <col min="4091" max="4091" width="1.81640625" style="1" customWidth="1"/>
    <col min="4092" max="4092" width="14.54296875" style="1" customWidth="1"/>
    <col min="4093" max="4093" width="57.1796875" style="1" customWidth="1"/>
    <col min="4094" max="4102" width="8.7265625" style="1" customWidth="1"/>
    <col min="4103" max="4105" width="9.453125" style="1" customWidth="1"/>
    <col min="4106" max="4346" width="9.1796875" style="1"/>
    <col min="4347" max="4347" width="1.81640625" style="1" customWidth="1"/>
    <col min="4348" max="4348" width="14.54296875" style="1" customWidth="1"/>
    <col min="4349" max="4349" width="57.1796875" style="1" customWidth="1"/>
    <col min="4350" max="4358" width="8.7265625" style="1" customWidth="1"/>
    <col min="4359" max="4361" width="9.453125" style="1" customWidth="1"/>
    <col min="4362" max="4602" width="9.1796875" style="1"/>
    <col min="4603" max="4603" width="1.81640625" style="1" customWidth="1"/>
    <col min="4604" max="4604" width="14.54296875" style="1" customWidth="1"/>
    <col min="4605" max="4605" width="57.1796875" style="1" customWidth="1"/>
    <col min="4606" max="4614" width="8.7265625" style="1" customWidth="1"/>
    <col min="4615" max="4617" width="9.453125" style="1" customWidth="1"/>
    <col min="4618" max="4858" width="9.1796875" style="1"/>
    <col min="4859" max="4859" width="1.81640625" style="1" customWidth="1"/>
    <col min="4860" max="4860" width="14.54296875" style="1" customWidth="1"/>
    <col min="4861" max="4861" width="57.1796875" style="1" customWidth="1"/>
    <col min="4862" max="4870" width="8.7265625" style="1" customWidth="1"/>
    <col min="4871" max="4873" width="9.453125" style="1" customWidth="1"/>
    <col min="4874" max="5114" width="9.1796875" style="1"/>
    <col min="5115" max="5115" width="1.81640625" style="1" customWidth="1"/>
    <col min="5116" max="5116" width="14.54296875" style="1" customWidth="1"/>
    <col min="5117" max="5117" width="57.1796875" style="1" customWidth="1"/>
    <col min="5118" max="5126" width="8.7265625" style="1" customWidth="1"/>
    <col min="5127" max="5129" width="9.453125" style="1" customWidth="1"/>
    <col min="5130" max="5370" width="9.1796875" style="1"/>
    <col min="5371" max="5371" width="1.81640625" style="1" customWidth="1"/>
    <col min="5372" max="5372" width="14.54296875" style="1" customWidth="1"/>
    <col min="5373" max="5373" width="57.1796875" style="1" customWidth="1"/>
    <col min="5374" max="5382" width="8.7265625" style="1" customWidth="1"/>
    <col min="5383" max="5385" width="9.453125" style="1" customWidth="1"/>
    <col min="5386" max="5626" width="9.1796875" style="1"/>
    <col min="5627" max="5627" width="1.81640625" style="1" customWidth="1"/>
    <col min="5628" max="5628" width="14.54296875" style="1" customWidth="1"/>
    <col min="5629" max="5629" width="57.1796875" style="1" customWidth="1"/>
    <col min="5630" max="5638" width="8.7265625" style="1" customWidth="1"/>
    <col min="5639" max="5641" width="9.453125" style="1" customWidth="1"/>
    <col min="5642" max="5882" width="9.1796875" style="1"/>
    <col min="5883" max="5883" width="1.81640625" style="1" customWidth="1"/>
    <col min="5884" max="5884" width="14.54296875" style="1" customWidth="1"/>
    <col min="5885" max="5885" width="57.1796875" style="1" customWidth="1"/>
    <col min="5886" max="5894" width="8.7265625" style="1" customWidth="1"/>
    <col min="5895" max="5897" width="9.453125" style="1" customWidth="1"/>
    <col min="5898" max="6138" width="9.1796875" style="1"/>
    <col min="6139" max="6139" width="1.81640625" style="1" customWidth="1"/>
    <col min="6140" max="6140" width="14.54296875" style="1" customWidth="1"/>
    <col min="6141" max="6141" width="57.1796875" style="1" customWidth="1"/>
    <col min="6142" max="6150" width="8.7265625" style="1" customWidth="1"/>
    <col min="6151" max="6153" width="9.453125" style="1" customWidth="1"/>
    <col min="6154" max="6394" width="9.1796875" style="1"/>
    <col min="6395" max="6395" width="1.81640625" style="1" customWidth="1"/>
    <col min="6396" max="6396" width="14.54296875" style="1" customWidth="1"/>
    <col min="6397" max="6397" width="57.1796875" style="1" customWidth="1"/>
    <col min="6398" max="6406" width="8.7265625" style="1" customWidth="1"/>
    <col min="6407" max="6409" width="9.453125" style="1" customWidth="1"/>
    <col min="6410" max="6650" width="9.1796875" style="1"/>
    <col min="6651" max="6651" width="1.81640625" style="1" customWidth="1"/>
    <col min="6652" max="6652" width="14.54296875" style="1" customWidth="1"/>
    <col min="6653" max="6653" width="57.1796875" style="1" customWidth="1"/>
    <col min="6654" max="6662" width="8.7265625" style="1" customWidth="1"/>
    <col min="6663" max="6665" width="9.453125" style="1" customWidth="1"/>
    <col min="6666" max="6906" width="9.1796875" style="1"/>
    <col min="6907" max="6907" width="1.81640625" style="1" customWidth="1"/>
    <col min="6908" max="6908" width="14.54296875" style="1" customWidth="1"/>
    <col min="6909" max="6909" width="57.1796875" style="1" customWidth="1"/>
    <col min="6910" max="6918" width="8.7265625" style="1" customWidth="1"/>
    <col min="6919" max="6921" width="9.453125" style="1" customWidth="1"/>
    <col min="6922" max="7162" width="9.1796875" style="1"/>
    <col min="7163" max="7163" width="1.81640625" style="1" customWidth="1"/>
    <col min="7164" max="7164" width="14.54296875" style="1" customWidth="1"/>
    <col min="7165" max="7165" width="57.1796875" style="1" customWidth="1"/>
    <col min="7166" max="7174" width="8.7265625" style="1" customWidth="1"/>
    <col min="7175" max="7177" width="9.453125" style="1" customWidth="1"/>
    <col min="7178" max="7418" width="9.1796875" style="1"/>
    <col min="7419" max="7419" width="1.81640625" style="1" customWidth="1"/>
    <col min="7420" max="7420" width="14.54296875" style="1" customWidth="1"/>
    <col min="7421" max="7421" width="57.1796875" style="1" customWidth="1"/>
    <col min="7422" max="7430" width="8.7265625" style="1" customWidth="1"/>
    <col min="7431" max="7433" width="9.453125" style="1" customWidth="1"/>
    <col min="7434" max="7674" width="9.1796875" style="1"/>
    <col min="7675" max="7675" width="1.81640625" style="1" customWidth="1"/>
    <col min="7676" max="7676" width="14.54296875" style="1" customWidth="1"/>
    <col min="7677" max="7677" width="57.1796875" style="1" customWidth="1"/>
    <col min="7678" max="7686" width="8.7265625" style="1" customWidth="1"/>
    <col min="7687" max="7689" width="9.453125" style="1" customWidth="1"/>
    <col min="7690" max="7930" width="9.1796875" style="1"/>
    <col min="7931" max="7931" width="1.81640625" style="1" customWidth="1"/>
    <col min="7932" max="7932" width="14.54296875" style="1" customWidth="1"/>
    <col min="7933" max="7933" width="57.1796875" style="1" customWidth="1"/>
    <col min="7934" max="7942" width="8.7265625" style="1" customWidth="1"/>
    <col min="7943" max="7945" width="9.453125" style="1" customWidth="1"/>
    <col min="7946" max="8186" width="9.1796875" style="1"/>
    <col min="8187" max="8187" width="1.81640625" style="1" customWidth="1"/>
    <col min="8188" max="8188" width="14.54296875" style="1" customWidth="1"/>
    <col min="8189" max="8189" width="57.1796875" style="1" customWidth="1"/>
    <col min="8190" max="8198" width="8.7265625" style="1" customWidth="1"/>
    <col min="8199" max="8201" width="9.453125" style="1" customWidth="1"/>
    <col min="8202" max="8442" width="9.1796875" style="1"/>
    <col min="8443" max="8443" width="1.81640625" style="1" customWidth="1"/>
    <col min="8444" max="8444" width="14.54296875" style="1" customWidth="1"/>
    <col min="8445" max="8445" width="57.1796875" style="1" customWidth="1"/>
    <col min="8446" max="8454" width="8.7265625" style="1" customWidth="1"/>
    <col min="8455" max="8457" width="9.453125" style="1" customWidth="1"/>
    <col min="8458" max="8698" width="9.1796875" style="1"/>
    <col min="8699" max="8699" width="1.81640625" style="1" customWidth="1"/>
    <col min="8700" max="8700" width="14.54296875" style="1" customWidth="1"/>
    <col min="8701" max="8701" width="57.1796875" style="1" customWidth="1"/>
    <col min="8702" max="8710" width="8.7265625" style="1" customWidth="1"/>
    <col min="8711" max="8713" width="9.453125" style="1" customWidth="1"/>
    <col min="8714" max="8954" width="9.1796875" style="1"/>
    <col min="8955" max="8955" width="1.81640625" style="1" customWidth="1"/>
    <col min="8956" max="8956" width="14.54296875" style="1" customWidth="1"/>
    <col min="8957" max="8957" width="57.1796875" style="1" customWidth="1"/>
    <col min="8958" max="8966" width="8.7265625" style="1" customWidth="1"/>
    <col min="8967" max="8969" width="9.453125" style="1" customWidth="1"/>
    <col min="8970" max="9210" width="9.1796875" style="1"/>
    <col min="9211" max="9211" width="1.81640625" style="1" customWidth="1"/>
    <col min="9212" max="9212" width="14.54296875" style="1" customWidth="1"/>
    <col min="9213" max="9213" width="57.1796875" style="1" customWidth="1"/>
    <col min="9214" max="9222" width="8.7265625" style="1" customWidth="1"/>
    <col min="9223" max="9225" width="9.453125" style="1" customWidth="1"/>
    <col min="9226" max="9466" width="9.1796875" style="1"/>
    <col min="9467" max="9467" width="1.81640625" style="1" customWidth="1"/>
    <col min="9468" max="9468" width="14.54296875" style="1" customWidth="1"/>
    <col min="9469" max="9469" width="57.1796875" style="1" customWidth="1"/>
    <col min="9470" max="9478" width="8.7265625" style="1" customWidth="1"/>
    <col min="9479" max="9481" width="9.453125" style="1" customWidth="1"/>
    <col min="9482" max="9722" width="9.1796875" style="1"/>
    <col min="9723" max="9723" width="1.81640625" style="1" customWidth="1"/>
    <col min="9724" max="9724" width="14.54296875" style="1" customWidth="1"/>
    <col min="9725" max="9725" width="57.1796875" style="1" customWidth="1"/>
    <col min="9726" max="9734" width="8.7265625" style="1" customWidth="1"/>
    <col min="9735" max="9737" width="9.453125" style="1" customWidth="1"/>
    <col min="9738" max="9978" width="9.1796875" style="1"/>
    <col min="9979" max="9979" width="1.81640625" style="1" customWidth="1"/>
    <col min="9980" max="9980" width="14.54296875" style="1" customWidth="1"/>
    <col min="9981" max="9981" width="57.1796875" style="1" customWidth="1"/>
    <col min="9982" max="9990" width="8.7265625" style="1" customWidth="1"/>
    <col min="9991" max="9993" width="9.453125" style="1" customWidth="1"/>
    <col min="9994" max="10234" width="9.1796875" style="1"/>
    <col min="10235" max="10235" width="1.81640625" style="1" customWidth="1"/>
    <col min="10236" max="10236" width="14.54296875" style="1" customWidth="1"/>
    <col min="10237" max="10237" width="57.1796875" style="1" customWidth="1"/>
    <col min="10238" max="10246" width="8.7265625" style="1" customWidth="1"/>
    <col min="10247" max="10249" width="9.453125" style="1" customWidth="1"/>
    <col min="10250" max="10490" width="9.1796875" style="1"/>
    <col min="10491" max="10491" width="1.81640625" style="1" customWidth="1"/>
    <col min="10492" max="10492" width="14.54296875" style="1" customWidth="1"/>
    <col min="10493" max="10493" width="57.1796875" style="1" customWidth="1"/>
    <col min="10494" max="10502" width="8.7265625" style="1" customWidth="1"/>
    <col min="10503" max="10505" width="9.453125" style="1" customWidth="1"/>
    <col min="10506" max="10746" width="9.1796875" style="1"/>
    <col min="10747" max="10747" width="1.81640625" style="1" customWidth="1"/>
    <col min="10748" max="10748" width="14.54296875" style="1" customWidth="1"/>
    <col min="10749" max="10749" width="57.1796875" style="1" customWidth="1"/>
    <col min="10750" max="10758" width="8.7265625" style="1" customWidth="1"/>
    <col min="10759" max="10761" width="9.453125" style="1" customWidth="1"/>
    <col min="10762" max="11002" width="9.1796875" style="1"/>
    <col min="11003" max="11003" width="1.81640625" style="1" customWidth="1"/>
    <col min="11004" max="11004" width="14.54296875" style="1" customWidth="1"/>
    <col min="11005" max="11005" width="57.1796875" style="1" customWidth="1"/>
    <col min="11006" max="11014" width="8.7265625" style="1" customWidth="1"/>
    <col min="11015" max="11017" width="9.453125" style="1" customWidth="1"/>
    <col min="11018" max="11258" width="9.1796875" style="1"/>
    <col min="11259" max="11259" width="1.81640625" style="1" customWidth="1"/>
    <col min="11260" max="11260" width="14.54296875" style="1" customWidth="1"/>
    <col min="11261" max="11261" width="57.1796875" style="1" customWidth="1"/>
    <col min="11262" max="11270" width="8.7265625" style="1" customWidth="1"/>
    <col min="11271" max="11273" width="9.453125" style="1" customWidth="1"/>
    <col min="11274" max="11514" width="9.1796875" style="1"/>
    <col min="11515" max="11515" width="1.81640625" style="1" customWidth="1"/>
    <col min="11516" max="11516" width="14.54296875" style="1" customWidth="1"/>
    <col min="11517" max="11517" width="57.1796875" style="1" customWidth="1"/>
    <col min="11518" max="11526" width="8.7265625" style="1" customWidth="1"/>
    <col min="11527" max="11529" width="9.453125" style="1" customWidth="1"/>
    <col min="11530" max="11770" width="9.1796875" style="1"/>
    <col min="11771" max="11771" width="1.81640625" style="1" customWidth="1"/>
    <col min="11772" max="11772" width="14.54296875" style="1" customWidth="1"/>
    <col min="11773" max="11773" width="57.1796875" style="1" customWidth="1"/>
    <col min="11774" max="11782" width="8.7265625" style="1" customWidth="1"/>
    <col min="11783" max="11785" width="9.453125" style="1" customWidth="1"/>
    <col min="11786" max="12026" width="9.1796875" style="1"/>
    <col min="12027" max="12027" width="1.81640625" style="1" customWidth="1"/>
    <col min="12028" max="12028" width="14.54296875" style="1" customWidth="1"/>
    <col min="12029" max="12029" width="57.1796875" style="1" customWidth="1"/>
    <col min="12030" max="12038" width="8.7265625" style="1" customWidth="1"/>
    <col min="12039" max="12041" width="9.453125" style="1" customWidth="1"/>
    <col min="12042" max="12282" width="9.1796875" style="1"/>
    <col min="12283" max="12283" width="1.81640625" style="1" customWidth="1"/>
    <col min="12284" max="12284" width="14.54296875" style="1" customWidth="1"/>
    <col min="12285" max="12285" width="57.1796875" style="1" customWidth="1"/>
    <col min="12286" max="12294" width="8.7265625" style="1" customWidth="1"/>
    <col min="12295" max="12297" width="9.453125" style="1" customWidth="1"/>
    <col min="12298" max="12538" width="9.1796875" style="1"/>
    <col min="12539" max="12539" width="1.81640625" style="1" customWidth="1"/>
    <col min="12540" max="12540" width="14.54296875" style="1" customWidth="1"/>
    <col min="12541" max="12541" width="57.1796875" style="1" customWidth="1"/>
    <col min="12542" max="12550" width="8.7265625" style="1" customWidth="1"/>
    <col min="12551" max="12553" width="9.453125" style="1" customWidth="1"/>
    <col min="12554" max="12794" width="9.1796875" style="1"/>
    <col min="12795" max="12795" width="1.81640625" style="1" customWidth="1"/>
    <col min="12796" max="12796" width="14.54296875" style="1" customWidth="1"/>
    <col min="12797" max="12797" width="57.1796875" style="1" customWidth="1"/>
    <col min="12798" max="12806" width="8.7265625" style="1" customWidth="1"/>
    <col min="12807" max="12809" width="9.453125" style="1" customWidth="1"/>
    <col min="12810" max="13050" width="9.1796875" style="1"/>
    <col min="13051" max="13051" width="1.81640625" style="1" customWidth="1"/>
    <col min="13052" max="13052" width="14.54296875" style="1" customWidth="1"/>
    <col min="13053" max="13053" width="57.1796875" style="1" customWidth="1"/>
    <col min="13054" max="13062" width="8.7265625" style="1" customWidth="1"/>
    <col min="13063" max="13065" width="9.453125" style="1" customWidth="1"/>
    <col min="13066" max="13306" width="9.1796875" style="1"/>
    <col min="13307" max="13307" width="1.81640625" style="1" customWidth="1"/>
    <col min="13308" max="13308" width="14.54296875" style="1" customWidth="1"/>
    <col min="13309" max="13309" width="57.1796875" style="1" customWidth="1"/>
    <col min="13310" max="13318" width="8.7265625" style="1" customWidth="1"/>
    <col min="13319" max="13321" width="9.453125" style="1" customWidth="1"/>
    <col min="13322" max="13562" width="9.1796875" style="1"/>
    <col min="13563" max="13563" width="1.81640625" style="1" customWidth="1"/>
    <col min="13564" max="13564" width="14.54296875" style="1" customWidth="1"/>
    <col min="13565" max="13565" width="57.1796875" style="1" customWidth="1"/>
    <col min="13566" max="13574" width="8.7265625" style="1" customWidth="1"/>
    <col min="13575" max="13577" width="9.453125" style="1" customWidth="1"/>
    <col min="13578" max="13818" width="9.1796875" style="1"/>
    <col min="13819" max="13819" width="1.81640625" style="1" customWidth="1"/>
    <col min="13820" max="13820" width="14.54296875" style="1" customWidth="1"/>
    <col min="13821" max="13821" width="57.1796875" style="1" customWidth="1"/>
    <col min="13822" max="13830" width="8.7265625" style="1" customWidth="1"/>
    <col min="13831" max="13833" width="9.453125" style="1" customWidth="1"/>
    <col min="13834" max="14074" width="9.1796875" style="1"/>
    <col min="14075" max="14075" width="1.81640625" style="1" customWidth="1"/>
    <col min="14076" max="14076" width="14.54296875" style="1" customWidth="1"/>
    <col min="14077" max="14077" width="57.1796875" style="1" customWidth="1"/>
    <col min="14078" max="14086" width="8.7265625" style="1" customWidth="1"/>
    <col min="14087" max="14089" width="9.453125" style="1" customWidth="1"/>
    <col min="14090" max="14330" width="9.1796875" style="1"/>
    <col min="14331" max="14331" width="1.81640625" style="1" customWidth="1"/>
    <col min="14332" max="14332" width="14.54296875" style="1" customWidth="1"/>
    <col min="14333" max="14333" width="57.1796875" style="1" customWidth="1"/>
    <col min="14334" max="14342" width="8.7265625" style="1" customWidth="1"/>
    <col min="14343" max="14345" width="9.453125" style="1" customWidth="1"/>
    <col min="14346" max="14586" width="9.1796875" style="1"/>
    <col min="14587" max="14587" width="1.81640625" style="1" customWidth="1"/>
    <col min="14588" max="14588" width="14.54296875" style="1" customWidth="1"/>
    <col min="14589" max="14589" width="57.1796875" style="1" customWidth="1"/>
    <col min="14590" max="14598" width="8.7265625" style="1" customWidth="1"/>
    <col min="14599" max="14601" width="9.453125" style="1" customWidth="1"/>
    <col min="14602" max="14842" width="9.1796875" style="1"/>
    <col min="14843" max="14843" width="1.81640625" style="1" customWidth="1"/>
    <col min="14844" max="14844" width="14.54296875" style="1" customWidth="1"/>
    <col min="14845" max="14845" width="57.1796875" style="1" customWidth="1"/>
    <col min="14846" max="14854" width="8.7265625" style="1" customWidth="1"/>
    <col min="14855" max="14857" width="9.453125" style="1" customWidth="1"/>
    <col min="14858" max="15098" width="9.1796875" style="1"/>
    <col min="15099" max="15099" width="1.81640625" style="1" customWidth="1"/>
    <col min="15100" max="15100" width="14.54296875" style="1" customWidth="1"/>
    <col min="15101" max="15101" width="57.1796875" style="1" customWidth="1"/>
    <col min="15102" max="15110" width="8.7265625" style="1" customWidth="1"/>
    <col min="15111" max="15113" width="9.453125" style="1" customWidth="1"/>
    <col min="15114" max="15354" width="9.1796875" style="1"/>
    <col min="15355" max="15355" width="1.81640625" style="1" customWidth="1"/>
    <col min="15356" max="15356" width="14.54296875" style="1" customWidth="1"/>
    <col min="15357" max="15357" width="57.1796875" style="1" customWidth="1"/>
    <col min="15358" max="15366" width="8.7265625" style="1" customWidth="1"/>
    <col min="15367" max="15369" width="9.453125" style="1" customWidth="1"/>
    <col min="15370" max="15610" width="9.1796875" style="1"/>
    <col min="15611" max="15611" width="1.81640625" style="1" customWidth="1"/>
    <col min="15612" max="15612" width="14.54296875" style="1" customWidth="1"/>
    <col min="15613" max="15613" width="57.1796875" style="1" customWidth="1"/>
    <col min="15614" max="15622" width="8.7265625" style="1" customWidth="1"/>
    <col min="15623" max="15625" width="9.453125" style="1" customWidth="1"/>
    <col min="15626" max="15866" width="9.1796875" style="1"/>
    <col min="15867" max="15867" width="1.81640625" style="1" customWidth="1"/>
    <col min="15868" max="15868" width="14.54296875" style="1" customWidth="1"/>
    <col min="15869" max="15869" width="57.1796875" style="1" customWidth="1"/>
    <col min="15870" max="15878" width="8.7265625" style="1" customWidth="1"/>
    <col min="15879" max="15881" width="9.453125" style="1" customWidth="1"/>
    <col min="15882" max="16122" width="9.1796875" style="1"/>
    <col min="16123" max="16123" width="1.81640625" style="1" customWidth="1"/>
    <col min="16124" max="16124" width="14.54296875" style="1" customWidth="1"/>
    <col min="16125" max="16125" width="57.1796875" style="1" customWidth="1"/>
    <col min="16126" max="16134" width="8.7265625" style="1" customWidth="1"/>
    <col min="16135" max="16137" width="9.453125" style="1" customWidth="1"/>
    <col min="16138" max="16384" width="9.1796875" style="1"/>
  </cols>
  <sheetData>
    <row r="1" spans="1:15" ht="27" customHeight="1" x14ac:dyDescent="0.2">
      <c r="B1" s="45" t="s">
        <v>59</v>
      </c>
      <c r="C1" s="46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7" t="s">
        <v>0</v>
      </c>
      <c r="C3" s="47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8" t="s">
        <v>1</v>
      </c>
      <c r="E5" s="48"/>
      <c r="F5" s="48"/>
      <c r="G5" s="48"/>
      <c r="H5" s="48"/>
      <c r="I5" s="48"/>
      <c r="J5" s="48"/>
      <c r="K5" s="48"/>
      <c r="L5" s="48"/>
      <c r="M5" s="7"/>
      <c r="N5" s="7"/>
      <c r="O5" s="8"/>
    </row>
    <row r="6" spans="1:15" s="3" customFormat="1" ht="26.5" thickBot="1" x14ac:dyDescent="0.3">
      <c r="A6" s="1"/>
      <c r="B6" s="9"/>
      <c r="C6" s="10" t="s">
        <v>2</v>
      </c>
      <c r="D6" s="11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3" t="s">
        <v>11</v>
      </c>
      <c r="M6" s="12" t="s">
        <v>61</v>
      </c>
      <c r="N6" s="12" t="s">
        <v>12</v>
      </c>
      <c r="O6" s="14" t="s">
        <v>13</v>
      </c>
    </row>
    <row r="7" spans="1:15" x14ac:dyDescent="0.25">
      <c r="B7" s="40" t="s">
        <v>14</v>
      </c>
      <c r="C7" s="15" t="s">
        <v>15</v>
      </c>
      <c r="D7" s="33">
        <v>0</v>
      </c>
      <c r="E7" s="29">
        <v>7</v>
      </c>
      <c r="F7" s="29">
        <v>2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9</v>
      </c>
      <c r="N7" s="29">
        <v>55</v>
      </c>
      <c r="O7" s="16">
        <v>6.1</v>
      </c>
    </row>
    <row r="8" spans="1:15" x14ac:dyDescent="0.25">
      <c r="B8" s="41"/>
      <c r="C8" s="17" t="s">
        <v>16</v>
      </c>
      <c r="D8" s="34">
        <v>13</v>
      </c>
      <c r="E8" s="30">
        <v>766</v>
      </c>
      <c r="F8" s="30">
        <v>57</v>
      </c>
      <c r="G8" s="30">
        <v>4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840</v>
      </c>
      <c r="N8" s="30">
        <v>3179</v>
      </c>
      <c r="O8" s="18">
        <v>3.8</v>
      </c>
    </row>
    <row r="9" spans="1:15" x14ac:dyDescent="0.25">
      <c r="B9" s="41"/>
      <c r="C9" s="17" t="s">
        <v>17</v>
      </c>
      <c r="D9" s="34">
        <v>3</v>
      </c>
      <c r="E9" s="30">
        <v>108</v>
      </c>
      <c r="F9" s="30">
        <v>5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116</v>
      </c>
      <c r="N9" s="30">
        <v>262.7</v>
      </c>
      <c r="O9" s="18">
        <v>2.2999999999999998</v>
      </c>
    </row>
    <row r="10" spans="1:15" x14ac:dyDescent="0.25">
      <c r="B10" s="41"/>
      <c r="C10" s="17" t="s">
        <v>18</v>
      </c>
      <c r="D10" s="34">
        <v>0</v>
      </c>
      <c r="E10" s="30">
        <v>1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1</v>
      </c>
      <c r="N10" s="30">
        <v>2.7</v>
      </c>
      <c r="O10" s="18">
        <v>2.7</v>
      </c>
    </row>
    <row r="11" spans="1:15" x14ac:dyDescent="0.25">
      <c r="B11" s="41"/>
      <c r="C11" s="17" t="s">
        <v>19</v>
      </c>
      <c r="D11" s="34">
        <v>0</v>
      </c>
      <c r="E11" s="30">
        <v>1</v>
      </c>
      <c r="F11" s="30">
        <v>0</v>
      </c>
      <c r="G11" s="30">
        <v>2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3</v>
      </c>
      <c r="N11" s="30">
        <v>116.7</v>
      </c>
      <c r="O11" s="18">
        <v>38.9</v>
      </c>
    </row>
    <row r="12" spans="1:15" x14ac:dyDescent="0.25">
      <c r="B12" s="41"/>
      <c r="C12" s="17" t="s">
        <v>20</v>
      </c>
      <c r="D12" s="34">
        <v>0</v>
      </c>
      <c r="E12" s="30">
        <v>48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48</v>
      </c>
      <c r="N12" s="30">
        <v>54.6</v>
      </c>
      <c r="O12" s="18">
        <v>1.1000000000000001</v>
      </c>
    </row>
    <row r="13" spans="1:15" ht="13" thickBot="1" x14ac:dyDescent="0.3">
      <c r="B13" s="42"/>
      <c r="C13" s="19" t="s">
        <v>21</v>
      </c>
      <c r="D13" s="35">
        <v>3</v>
      </c>
      <c r="E13" s="31">
        <v>545</v>
      </c>
      <c r="F13" s="31">
        <v>14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562</v>
      </c>
      <c r="N13" s="31">
        <v>1147.5999999999999</v>
      </c>
      <c r="O13" s="20">
        <v>2</v>
      </c>
    </row>
    <row r="14" spans="1:15" x14ac:dyDescent="0.25">
      <c r="B14" s="40" t="s">
        <v>22</v>
      </c>
      <c r="C14" s="15" t="s">
        <v>23</v>
      </c>
      <c r="D14" s="33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16">
        <v>0</v>
      </c>
    </row>
    <row r="15" spans="1:15" x14ac:dyDescent="0.25">
      <c r="B15" s="41"/>
      <c r="C15" s="17" t="s">
        <v>24</v>
      </c>
      <c r="D15" s="34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18">
        <v>0</v>
      </c>
    </row>
    <row r="16" spans="1:15" x14ac:dyDescent="0.25">
      <c r="B16" s="41"/>
      <c r="C16" s="17" t="s">
        <v>25</v>
      </c>
      <c r="D16" s="34">
        <v>0</v>
      </c>
      <c r="E16" s="30">
        <v>1</v>
      </c>
      <c r="F16" s="30">
        <v>2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3</v>
      </c>
      <c r="N16" s="30">
        <v>33.6</v>
      </c>
      <c r="O16" s="18">
        <v>11.2</v>
      </c>
    </row>
    <row r="17" spans="2:15" x14ac:dyDescent="0.25">
      <c r="B17" s="41"/>
      <c r="C17" s="17" t="s">
        <v>26</v>
      </c>
      <c r="D17" s="34">
        <v>1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1</v>
      </c>
      <c r="N17" s="30" t="s">
        <v>71</v>
      </c>
      <c r="O17" s="18" t="s">
        <v>71</v>
      </c>
    </row>
    <row r="18" spans="2:15" x14ac:dyDescent="0.25">
      <c r="B18" s="41"/>
      <c r="C18" s="17" t="s">
        <v>27</v>
      </c>
      <c r="D18" s="34">
        <v>0</v>
      </c>
      <c r="E18" s="30">
        <v>4</v>
      </c>
      <c r="F18" s="30">
        <v>2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6</v>
      </c>
      <c r="N18" s="30">
        <v>72</v>
      </c>
      <c r="O18" s="18">
        <v>12</v>
      </c>
    </row>
    <row r="19" spans="2:15" x14ac:dyDescent="0.25">
      <c r="B19" s="41"/>
      <c r="C19" s="17" t="s">
        <v>28</v>
      </c>
      <c r="D19" s="34">
        <v>0</v>
      </c>
      <c r="E19" s="30">
        <v>3</v>
      </c>
      <c r="F19" s="30">
        <v>2</v>
      </c>
      <c r="G19" s="30">
        <v>7</v>
      </c>
      <c r="H19" s="30">
        <v>1</v>
      </c>
      <c r="I19" s="30">
        <v>2</v>
      </c>
      <c r="J19" s="30">
        <v>0</v>
      </c>
      <c r="K19" s="30">
        <v>0</v>
      </c>
      <c r="L19" s="30">
        <v>0</v>
      </c>
      <c r="M19" s="30">
        <v>15</v>
      </c>
      <c r="N19" s="30">
        <v>1023.3</v>
      </c>
      <c r="O19" s="18">
        <v>68.2</v>
      </c>
    </row>
    <row r="20" spans="2:15" ht="13" thickBot="1" x14ac:dyDescent="0.3">
      <c r="B20" s="42"/>
      <c r="C20" s="19" t="s">
        <v>29</v>
      </c>
      <c r="D20" s="35">
        <v>2</v>
      </c>
      <c r="E20" s="31">
        <v>6</v>
      </c>
      <c r="F20" s="31">
        <v>4</v>
      </c>
      <c r="G20" s="31">
        <v>3</v>
      </c>
      <c r="H20" s="31">
        <v>6</v>
      </c>
      <c r="I20" s="31">
        <v>4</v>
      </c>
      <c r="J20" s="31">
        <v>4</v>
      </c>
      <c r="K20" s="31">
        <v>0</v>
      </c>
      <c r="L20" s="31">
        <v>0</v>
      </c>
      <c r="M20" s="31">
        <v>29</v>
      </c>
      <c r="N20" s="31">
        <v>2983.8</v>
      </c>
      <c r="O20" s="20">
        <v>102.9</v>
      </c>
    </row>
    <row r="21" spans="2:15" x14ac:dyDescent="0.25">
      <c r="B21" s="40" t="s">
        <v>30</v>
      </c>
      <c r="C21" s="15" t="s">
        <v>31</v>
      </c>
      <c r="D21" s="33">
        <v>16</v>
      </c>
      <c r="E21" s="29">
        <v>4</v>
      </c>
      <c r="F21" s="29">
        <v>1</v>
      </c>
      <c r="G21" s="29">
        <v>1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22</v>
      </c>
      <c r="N21" s="29">
        <v>118.2</v>
      </c>
      <c r="O21" s="16">
        <v>5.4</v>
      </c>
    </row>
    <row r="22" spans="2:15" ht="13" thickBot="1" x14ac:dyDescent="0.3">
      <c r="B22" s="42"/>
      <c r="C22" s="19" t="s">
        <v>32</v>
      </c>
      <c r="D22" s="35">
        <v>3</v>
      </c>
      <c r="E22" s="31">
        <v>25</v>
      </c>
      <c r="F22" s="31">
        <v>9</v>
      </c>
      <c r="G22" s="31">
        <v>1</v>
      </c>
      <c r="H22" s="31">
        <v>1</v>
      </c>
      <c r="I22" s="31">
        <v>0</v>
      </c>
      <c r="J22" s="31">
        <v>0</v>
      </c>
      <c r="K22" s="31">
        <v>1</v>
      </c>
      <c r="L22" s="31">
        <v>0</v>
      </c>
      <c r="M22" s="31">
        <v>40</v>
      </c>
      <c r="N22" s="31">
        <v>865.6</v>
      </c>
      <c r="O22" s="20">
        <v>21.6</v>
      </c>
    </row>
    <row r="23" spans="2:15" ht="25" x14ac:dyDescent="0.25">
      <c r="B23" s="40" t="s">
        <v>33</v>
      </c>
      <c r="C23" s="15" t="s">
        <v>34</v>
      </c>
      <c r="D23" s="33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16">
        <v>0</v>
      </c>
    </row>
    <row r="24" spans="2:15" x14ac:dyDescent="0.25">
      <c r="B24" s="41"/>
      <c r="C24" s="17" t="s">
        <v>35</v>
      </c>
      <c r="D24" s="34">
        <v>3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3</v>
      </c>
      <c r="N24" s="30">
        <v>0</v>
      </c>
      <c r="O24" s="18">
        <v>0</v>
      </c>
    </row>
    <row r="25" spans="2:15" x14ac:dyDescent="0.25">
      <c r="B25" s="41"/>
      <c r="C25" s="17" t="s">
        <v>36</v>
      </c>
      <c r="D25" s="34">
        <v>0</v>
      </c>
      <c r="E25" s="30">
        <v>1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1</v>
      </c>
      <c r="N25" s="30">
        <v>1.7</v>
      </c>
      <c r="O25" s="18">
        <v>1.7</v>
      </c>
    </row>
    <row r="26" spans="2:15" x14ac:dyDescent="0.25">
      <c r="B26" s="41"/>
      <c r="C26" s="17" t="s">
        <v>37</v>
      </c>
      <c r="D26" s="34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18">
        <v>0</v>
      </c>
    </row>
    <row r="27" spans="2:15" x14ac:dyDescent="0.25">
      <c r="B27" s="41"/>
      <c r="C27" s="17" t="s">
        <v>38</v>
      </c>
      <c r="D27" s="34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18">
        <v>0</v>
      </c>
    </row>
    <row r="28" spans="2:15" x14ac:dyDescent="0.25">
      <c r="B28" s="41"/>
      <c r="C28" s="17" t="s">
        <v>39</v>
      </c>
      <c r="D28" s="34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18">
        <v>0</v>
      </c>
    </row>
    <row r="29" spans="2:15" x14ac:dyDescent="0.25">
      <c r="B29" s="41"/>
      <c r="C29" s="17" t="s">
        <v>40</v>
      </c>
      <c r="D29" s="34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18">
        <v>0</v>
      </c>
    </row>
    <row r="30" spans="2:15" ht="13" thickBot="1" x14ac:dyDescent="0.3">
      <c r="B30" s="42"/>
      <c r="C30" s="19" t="s">
        <v>41</v>
      </c>
      <c r="D30" s="35">
        <v>2</v>
      </c>
      <c r="E30" s="31">
        <v>2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4</v>
      </c>
      <c r="N30" s="31">
        <v>0.4</v>
      </c>
      <c r="O30" s="20">
        <v>0.1</v>
      </c>
    </row>
    <row r="31" spans="2:15" ht="27" customHeight="1" x14ac:dyDescent="0.25">
      <c r="B31" s="40" t="s">
        <v>42</v>
      </c>
      <c r="C31" s="15" t="s">
        <v>43</v>
      </c>
      <c r="D31" s="33">
        <v>85</v>
      </c>
      <c r="E31" s="29">
        <v>14</v>
      </c>
      <c r="F31" s="29">
        <v>2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101</v>
      </c>
      <c r="N31" s="29">
        <v>111.6</v>
      </c>
      <c r="O31" s="16">
        <v>1.1000000000000001</v>
      </c>
    </row>
    <row r="32" spans="2:15" ht="27" customHeight="1" x14ac:dyDescent="0.25">
      <c r="B32" s="41"/>
      <c r="C32" s="17" t="s">
        <v>44</v>
      </c>
      <c r="D32" s="34">
        <v>18</v>
      </c>
      <c r="E32" s="30">
        <v>89</v>
      </c>
      <c r="F32" s="30">
        <v>47</v>
      </c>
      <c r="G32" s="30">
        <v>4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158</v>
      </c>
      <c r="N32" s="30">
        <v>1559.9</v>
      </c>
      <c r="O32" s="18">
        <v>9.9</v>
      </c>
    </row>
    <row r="33" spans="2:15" ht="13" thickBot="1" x14ac:dyDescent="0.3">
      <c r="B33" s="42"/>
      <c r="C33" s="19" t="s">
        <v>45</v>
      </c>
      <c r="D33" s="35">
        <v>16</v>
      </c>
      <c r="E33" s="31">
        <v>18</v>
      </c>
      <c r="F33" s="31">
        <v>3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37</v>
      </c>
      <c r="N33" s="31">
        <v>60.1</v>
      </c>
      <c r="O33" s="20">
        <v>1.6</v>
      </c>
    </row>
    <row r="34" spans="2:15" x14ac:dyDescent="0.25">
      <c r="B34" s="40" t="s">
        <v>46</v>
      </c>
      <c r="C34" s="15" t="s">
        <v>47</v>
      </c>
      <c r="D34" s="33">
        <v>4</v>
      </c>
      <c r="E34" s="29">
        <v>23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27</v>
      </c>
      <c r="N34" s="29">
        <v>40.9</v>
      </c>
      <c r="O34" s="16">
        <v>1.5</v>
      </c>
    </row>
    <row r="35" spans="2:15" ht="25.5" thickBot="1" x14ac:dyDescent="0.3">
      <c r="B35" s="42"/>
      <c r="C35" s="19" t="s">
        <v>48</v>
      </c>
      <c r="D35" s="35">
        <v>34</v>
      </c>
      <c r="E35" s="31">
        <v>46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80</v>
      </c>
      <c r="N35" s="31">
        <v>118.2</v>
      </c>
      <c r="O35" s="20">
        <v>1.5</v>
      </c>
    </row>
    <row r="36" spans="2:15" x14ac:dyDescent="0.25">
      <c r="B36" s="40" t="s">
        <v>49</v>
      </c>
      <c r="C36" s="15" t="s">
        <v>50</v>
      </c>
      <c r="D36" s="33">
        <v>0</v>
      </c>
      <c r="E36" s="29">
        <v>6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6</v>
      </c>
      <c r="N36" s="29">
        <v>5.3</v>
      </c>
      <c r="O36" s="16">
        <v>0.9</v>
      </c>
    </row>
    <row r="37" spans="2:15" x14ac:dyDescent="0.25">
      <c r="B37" s="41"/>
      <c r="C37" s="17" t="s">
        <v>51</v>
      </c>
      <c r="D37" s="34">
        <v>28</v>
      </c>
      <c r="E37" s="30">
        <v>2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30</v>
      </c>
      <c r="N37" s="30">
        <v>0.2</v>
      </c>
      <c r="O37" s="18">
        <v>0</v>
      </c>
    </row>
    <row r="38" spans="2:15" x14ac:dyDescent="0.25">
      <c r="B38" s="41"/>
      <c r="C38" s="17" t="s">
        <v>52</v>
      </c>
      <c r="D38" s="34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18">
        <v>0</v>
      </c>
    </row>
    <row r="39" spans="2:15" x14ac:dyDescent="0.25">
      <c r="B39" s="41"/>
      <c r="C39" s="17" t="s">
        <v>53</v>
      </c>
      <c r="D39" s="34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18">
        <v>0</v>
      </c>
    </row>
    <row r="40" spans="2:15" ht="13" thickBot="1" x14ac:dyDescent="0.3">
      <c r="B40" s="42"/>
      <c r="C40" s="19" t="s">
        <v>54</v>
      </c>
      <c r="D40" s="35">
        <v>8</v>
      </c>
      <c r="E40" s="31">
        <v>5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13</v>
      </c>
      <c r="N40" s="31">
        <v>6.4</v>
      </c>
      <c r="O40" s="20">
        <v>0.5</v>
      </c>
    </row>
    <row r="41" spans="2:15" ht="13" x14ac:dyDescent="0.3">
      <c r="B41" s="43"/>
      <c r="C41" s="21" t="s">
        <v>55</v>
      </c>
      <c r="D41" s="32">
        <f>SUM(D7:D40)</f>
        <v>239</v>
      </c>
      <c r="E41" s="32">
        <f>SUM(E7:E40)</f>
        <v>1725</v>
      </c>
      <c r="F41" s="32">
        <f t="shared" ref="F41:N41" si="0">SUM(F7:F40)</f>
        <v>150</v>
      </c>
      <c r="G41" s="32">
        <f t="shared" si="0"/>
        <v>22</v>
      </c>
      <c r="H41" s="32">
        <f>SUM(H7:H40)</f>
        <v>8</v>
      </c>
      <c r="I41" s="32">
        <f t="shared" si="0"/>
        <v>6</v>
      </c>
      <c r="J41" s="32">
        <f t="shared" si="0"/>
        <v>4</v>
      </c>
      <c r="K41" s="32">
        <f>SUM(K7:K40)</f>
        <v>1</v>
      </c>
      <c r="L41" s="32">
        <f t="shared" si="0"/>
        <v>0</v>
      </c>
      <c r="M41" s="32">
        <f t="shared" si="0"/>
        <v>2155</v>
      </c>
      <c r="N41" s="32">
        <f t="shared" si="0"/>
        <v>11819.500000000002</v>
      </c>
      <c r="O41" s="22">
        <f>IF(M41=0,0,N41/$M$41)</f>
        <v>5.4846867749419959</v>
      </c>
    </row>
    <row r="42" spans="2:15" ht="13.5" thickBot="1" x14ac:dyDescent="0.35">
      <c r="B42" s="44"/>
      <c r="C42" s="23" t="s">
        <v>56</v>
      </c>
      <c r="D42" s="24">
        <f t="shared" ref="D42:L42" si="1">IF(D41=0,0,D41/$M$41*100)</f>
        <v>11.090487238979119</v>
      </c>
      <c r="E42" s="24">
        <f t="shared" si="1"/>
        <v>80.046403712296993</v>
      </c>
      <c r="F42" s="24">
        <f t="shared" si="1"/>
        <v>6.9605568445475638</v>
      </c>
      <c r="G42" s="24">
        <f t="shared" si="1"/>
        <v>1.0208816705336428</v>
      </c>
      <c r="H42" s="24">
        <f t="shared" si="1"/>
        <v>0.37122969837587005</v>
      </c>
      <c r="I42" s="24">
        <f t="shared" si="1"/>
        <v>0.27842227378190254</v>
      </c>
      <c r="J42" s="24">
        <f t="shared" si="1"/>
        <v>0.18561484918793503</v>
      </c>
      <c r="K42" s="24">
        <f t="shared" si="1"/>
        <v>4.6403712296983757E-2</v>
      </c>
      <c r="L42" s="24">
        <f t="shared" si="1"/>
        <v>0</v>
      </c>
      <c r="M42" s="25"/>
      <c r="N42" s="25"/>
      <c r="O42" s="26"/>
    </row>
    <row r="44" spans="2:15" x14ac:dyDescent="0.25">
      <c r="B44" s="1" t="s">
        <v>57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2:15" x14ac:dyDescent="0.25">
      <c r="B45" s="1" t="s">
        <v>58</v>
      </c>
    </row>
    <row r="46" spans="2:15" x14ac:dyDescent="0.25">
      <c r="C46" s="38" t="s">
        <v>64</v>
      </c>
    </row>
    <row r="47" spans="2:15" x14ac:dyDescent="0.25">
      <c r="C47" s="38" t="s">
        <v>65</v>
      </c>
    </row>
    <row r="48" spans="2:15" x14ac:dyDescent="0.25">
      <c r="C48" s="38" t="s">
        <v>66</v>
      </c>
    </row>
    <row r="49" spans="1:3" x14ac:dyDescent="0.25">
      <c r="C49" s="38" t="s">
        <v>67</v>
      </c>
    </row>
    <row r="50" spans="1:3" x14ac:dyDescent="0.25">
      <c r="A50" s="28"/>
      <c r="B50" s="28"/>
      <c r="C50" s="39" t="s">
        <v>68</v>
      </c>
    </row>
    <row r="51" spans="1:3" x14ac:dyDescent="0.25">
      <c r="A51" s="28"/>
      <c r="B51" s="1" t="s">
        <v>69</v>
      </c>
    </row>
    <row r="52" spans="1:3" x14ac:dyDescent="0.25">
      <c r="A52" s="28"/>
      <c r="B52" s="1" t="s">
        <v>70</v>
      </c>
    </row>
    <row r="53" spans="1:3" x14ac:dyDescent="0.25">
      <c r="A53" s="28"/>
      <c r="B53" s="28"/>
    </row>
    <row r="54" spans="1:3" x14ac:dyDescent="0.25">
      <c r="A54" s="28"/>
      <c r="B54" s="28"/>
    </row>
    <row r="55" spans="1:3" x14ac:dyDescent="0.25">
      <c r="A55" s="28"/>
      <c r="B55" s="28"/>
    </row>
    <row r="56" spans="1:3" x14ac:dyDescent="0.25">
      <c r="A56" s="28"/>
      <c r="B56" s="28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210" zoomScaleSheetLayoutView="25" workbookViewId="0">
      <selection activeCell="B1" sqref="B1:C1"/>
    </sheetView>
  </sheetViews>
  <sheetFormatPr defaultRowHeight="12.5" x14ac:dyDescent="0.25"/>
  <cols>
    <col min="1" max="1" width="1.81640625" style="1" customWidth="1"/>
    <col min="2" max="2" width="14.54296875" style="1" customWidth="1"/>
    <col min="3" max="3" width="57.1796875" style="1" customWidth="1"/>
    <col min="4" max="12" width="8.7265625" style="1" customWidth="1"/>
    <col min="13" max="15" width="9.453125" style="1" customWidth="1"/>
    <col min="16" max="254" width="9.1796875" style="1"/>
    <col min="255" max="255" width="1.81640625" style="1" customWidth="1"/>
    <col min="256" max="256" width="14.54296875" style="1" customWidth="1"/>
    <col min="257" max="257" width="57.1796875" style="1" customWidth="1"/>
    <col min="258" max="266" width="8.7265625" style="1" customWidth="1"/>
    <col min="267" max="269" width="9.453125" style="1" customWidth="1"/>
    <col min="270" max="510" width="9.1796875" style="1"/>
    <col min="511" max="511" width="1.81640625" style="1" customWidth="1"/>
    <col min="512" max="512" width="14.54296875" style="1" customWidth="1"/>
    <col min="513" max="513" width="57.1796875" style="1" customWidth="1"/>
    <col min="514" max="522" width="8.7265625" style="1" customWidth="1"/>
    <col min="523" max="525" width="9.453125" style="1" customWidth="1"/>
    <col min="526" max="766" width="9.1796875" style="1"/>
    <col min="767" max="767" width="1.81640625" style="1" customWidth="1"/>
    <col min="768" max="768" width="14.54296875" style="1" customWidth="1"/>
    <col min="769" max="769" width="57.1796875" style="1" customWidth="1"/>
    <col min="770" max="778" width="8.7265625" style="1" customWidth="1"/>
    <col min="779" max="781" width="9.453125" style="1" customWidth="1"/>
    <col min="782" max="1022" width="9.1796875" style="1"/>
    <col min="1023" max="1023" width="1.81640625" style="1" customWidth="1"/>
    <col min="1024" max="1024" width="14.54296875" style="1" customWidth="1"/>
    <col min="1025" max="1025" width="57.1796875" style="1" customWidth="1"/>
    <col min="1026" max="1034" width="8.7265625" style="1" customWidth="1"/>
    <col min="1035" max="1037" width="9.453125" style="1" customWidth="1"/>
    <col min="1038" max="1278" width="9.1796875" style="1"/>
    <col min="1279" max="1279" width="1.81640625" style="1" customWidth="1"/>
    <col min="1280" max="1280" width="14.54296875" style="1" customWidth="1"/>
    <col min="1281" max="1281" width="57.1796875" style="1" customWidth="1"/>
    <col min="1282" max="1290" width="8.7265625" style="1" customWidth="1"/>
    <col min="1291" max="1293" width="9.453125" style="1" customWidth="1"/>
    <col min="1294" max="1534" width="9.1796875" style="1"/>
    <col min="1535" max="1535" width="1.81640625" style="1" customWidth="1"/>
    <col min="1536" max="1536" width="14.54296875" style="1" customWidth="1"/>
    <col min="1537" max="1537" width="57.1796875" style="1" customWidth="1"/>
    <col min="1538" max="1546" width="8.7265625" style="1" customWidth="1"/>
    <col min="1547" max="1549" width="9.453125" style="1" customWidth="1"/>
    <col min="1550" max="1790" width="9.1796875" style="1"/>
    <col min="1791" max="1791" width="1.81640625" style="1" customWidth="1"/>
    <col min="1792" max="1792" width="14.54296875" style="1" customWidth="1"/>
    <col min="1793" max="1793" width="57.1796875" style="1" customWidth="1"/>
    <col min="1794" max="1802" width="8.7265625" style="1" customWidth="1"/>
    <col min="1803" max="1805" width="9.453125" style="1" customWidth="1"/>
    <col min="1806" max="2046" width="9.1796875" style="1"/>
    <col min="2047" max="2047" width="1.81640625" style="1" customWidth="1"/>
    <col min="2048" max="2048" width="14.54296875" style="1" customWidth="1"/>
    <col min="2049" max="2049" width="57.1796875" style="1" customWidth="1"/>
    <col min="2050" max="2058" width="8.7265625" style="1" customWidth="1"/>
    <col min="2059" max="2061" width="9.453125" style="1" customWidth="1"/>
    <col min="2062" max="2302" width="9.1796875" style="1"/>
    <col min="2303" max="2303" width="1.81640625" style="1" customWidth="1"/>
    <col min="2304" max="2304" width="14.54296875" style="1" customWidth="1"/>
    <col min="2305" max="2305" width="57.1796875" style="1" customWidth="1"/>
    <col min="2306" max="2314" width="8.7265625" style="1" customWidth="1"/>
    <col min="2315" max="2317" width="9.453125" style="1" customWidth="1"/>
    <col min="2318" max="2558" width="9.1796875" style="1"/>
    <col min="2559" max="2559" width="1.81640625" style="1" customWidth="1"/>
    <col min="2560" max="2560" width="14.54296875" style="1" customWidth="1"/>
    <col min="2561" max="2561" width="57.1796875" style="1" customWidth="1"/>
    <col min="2562" max="2570" width="8.7265625" style="1" customWidth="1"/>
    <col min="2571" max="2573" width="9.453125" style="1" customWidth="1"/>
    <col min="2574" max="2814" width="9.1796875" style="1"/>
    <col min="2815" max="2815" width="1.81640625" style="1" customWidth="1"/>
    <col min="2816" max="2816" width="14.54296875" style="1" customWidth="1"/>
    <col min="2817" max="2817" width="57.1796875" style="1" customWidth="1"/>
    <col min="2818" max="2826" width="8.7265625" style="1" customWidth="1"/>
    <col min="2827" max="2829" width="9.453125" style="1" customWidth="1"/>
    <col min="2830" max="3070" width="9.1796875" style="1"/>
    <col min="3071" max="3071" width="1.81640625" style="1" customWidth="1"/>
    <col min="3072" max="3072" width="14.54296875" style="1" customWidth="1"/>
    <col min="3073" max="3073" width="57.1796875" style="1" customWidth="1"/>
    <col min="3074" max="3082" width="8.7265625" style="1" customWidth="1"/>
    <col min="3083" max="3085" width="9.453125" style="1" customWidth="1"/>
    <col min="3086" max="3326" width="9.1796875" style="1"/>
    <col min="3327" max="3327" width="1.81640625" style="1" customWidth="1"/>
    <col min="3328" max="3328" width="14.54296875" style="1" customWidth="1"/>
    <col min="3329" max="3329" width="57.1796875" style="1" customWidth="1"/>
    <col min="3330" max="3338" width="8.7265625" style="1" customWidth="1"/>
    <col min="3339" max="3341" width="9.453125" style="1" customWidth="1"/>
    <col min="3342" max="3582" width="9.1796875" style="1"/>
    <col min="3583" max="3583" width="1.81640625" style="1" customWidth="1"/>
    <col min="3584" max="3584" width="14.54296875" style="1" customWidth="1"/>
    <col min="3585" max="3585" width="57.1796875" style="1" customWidth="1"/>
    <col min="3586" max="3594" width="8.7265625" style="1" customWidth="1"/>
    <col min="3595" max="3597" width="9.453125" style="1" customWidth="1"/>
    <col min="3598" max="3838" width="9.1796875" style="1"/>
    <col min="3839" max="3839" width="1.81640625" style="1" customWidth="1"/>
    <col min="3840" max="3840" width="14.54296875" style="1" customWidth="1"/>
    <col min="3841" max="3841" width="57.1796875" style="1" customWidth="1"/>
    <col min="3842" max="3850" width="8.7265625" style="1" customWidth="1"/>
    <col min="3851" max="3853" width="9.453125" style="1" customWidth="1"/>
    <col min="3854" max="4094" width="9.1796875" style="1"/>
    <col min="4095" max="4095" width="1.81640625" style="1" customWidth="1"/>
    <col min="4096" max="4096" width="14.54296875" style="1" customWidth="1"/>
    <col min="4097" max="4097" width="57.1796875" style="1" customWidth="1"/>
    <col min="4098" max="4106" width="8.7265625" style="1" customWidth="1"/>
    <col min="4107" max="4109" width="9.453125" style="1" customWidth="1"/>
    <col min="4110" max="4350" width="9.1796875" style="1"/>
    <col min="4351" max="4351" width="1.81640625" style="1" customWidth="1"/>
    <col min="4352" max="4352" width="14.54296875" style="1" customWidth="1"/>
    <col min="4353" max="4353" width="57.1796875" style="1" customWidth="1"/>
    <col min="4354" max="4362" width="8.7265625" style="1" customWidth="1"/>
    <col min="4363" max="4365" width="9.453125" style="1" customWidth="1"/>
    <col min="4366" max="4606" width="9.1796875" style="1"/>
    <col min="4607" max="4607" width="1.81640625" style="1" customWidth="1"/>
    <col min="4608" max="4608" width="14.54296875" style="1" customWidth="1"/>
    <col min="4609" max="4609" width="57.1796875" style="1" customWidth="1"/>
    <col min="4610" max="4618" width="8.7265625" style="1" customWidth="1"/>
    <col min="4619" max="4621" width="9.453125" style="1" customWidth="1"/>
    <col min="4622" max="4862" width="9.1796875" style="1"/>
    <col min="4863" max="4863" width="1.81640625" style="1" customWidth="1"/>
    <col min="4864" max="4864" width="14.54296875" style="1" customWidth="1"/>
    <col min="4865" max="4865" width="57.1796875" style="1" customWidth="1"/>
    <col min="4866" max="4874" width="8.7265625" style="1" customWidth="1"/>
    <col min="4875" max="4877" width="9.453125" style="1" customWidth="1"/>
    <col min="4878" max="5118" width="9.1796875" style="1"/>
    <col min="5119" max="5119" width="1.81640625" style="1" customWidth="1"/>
    <col min="5120" max="5120" width="14.54296875" style="1" customWidth="1"/>
    <col min="5121" max="5121" width="57.1796875" style="1" customWidth="1"/>
    <col min="5122" max="5130" width="8.7265625" style="1" customWidth="1"/>
    <col min="5131" max="5133" width="9.453125" style="1" customWidth="1"/>
    <col min="5134" max="5374" width="9.1796875" style="1"/>
    <col min="5375" max="5375" width="1.81640625" style="1" customWidth="1"/>
    <col min="5376" max="5376" width="14.54296875" style="1" customWidth="1"/>
    <col min="5377" max="5377" width="57.1796875" style="1" customWidth="1"/>
    <col min="5378" max="5386" width="8.7265625" style="1" customWidth="1"/>
    <col min="5387" max="5389" width="9.453125" style="1" customWidth="1"/>
    <col min="5390" max="5630" width="9.1796875" style="1"/>
    <col min="5631" max="5631" width="1.81640625" style="1" customWidth="1"/>
    <col min="5632" max="5632" width="14.54296875" style="1" customWidth="1"/>
    <col min="5633" max="5633" width="57.1796875" style="1" customWidth="1"/>
    <col min="5634" max="5642" width="8.7265625" style="1" customWidth="1"/>
    <col min="5643" max="5645" width="9.453125" style="1" customWidth="1"/>
    <col min="5646" max="5886" width="9.1796875" style="1"/>
    <col min="5887" max="5887" width="1.81640625" style="1" customWidth="1"/>
    <col min="5888" max="5888" width="14.54296875" style="1" customWidth="1"/>
    <col min="5889" max="5889" width="57.1796875" style="1" customWidth="1"/>
    <col min="5890" max="5898" width="8.7265625" style="1" customWidth="1"/>
    <col min="5899" max="5901" width="9.453125" style="1" customWidth="1"/>
    <col min="5902" max="6142" width="9.1796875" style="1"/>
    <col min="6143" max="6143" width="1.81640625" style="1" customWidth="1"/>
    <col min="6144" max="6144" width="14.54296875" style="1" customWidth="1"/>
    <col min="6145" max="6145" width="57.1796875" style="1" customWidth="1"/>
    <col min="6146" max="6154" width="8.7265625" style="1" customWidth="1"/>
    <col min="6155" max="6157" width="9.453125" style="1" customWidth="1"/>
    <col min="6158" max="6398" width="9.1796875" style="1"/>
    <col min="6399" max="6399" width="1.81640625" style="1" customWidth="1"/>
    <col min="6400" max="6400" width="14.54296875" style="1" customWidth="1"/>
    <col min="6401" max="6401" width="57.1796875" style="1" customWidth="1"/>
    <col min="6402" max="6410" width="8.7265625" style="1" customWidth="1"/>
    <col min="6411" max="6413" width="9.453125" style="1" customWidth="1"/>
    <col min="6414" max="6654" width="9.1796875" style="1"/>
    <col min="6655" max="6655" width="1.81640625" style="1" customWidth="1"/>
    <col min="6656" max="6656" width="14.54296875" style="1" customWidth="1"/>
    <col min="6657" max="6657" width="57.1796875" style="1" customWidth="1"/>
    <col min="6658" max="6666" width="8.7265625" style="1" customWidth="1"/>
    <col min="6667" max="6669" width="9.453125" style="1" customWidth="1"/>
    <col min="6670" max="6910" width="9.1796875" style="1"/>
    <col min="6911" max="6911" width="1.81640625" style="1" customWidth="1"/>
    <col min="6912" max="6912" width="14.54296875" style="1" customWidth="1"/>
    <col min="6913" max="6913" width="57.1796875" style="1" customWidth="1"/>
    <col min="6914" max="6922" width="8.7265625" style="1" customWidth="1"/>
    <col min="6923" max="6925" width="9.453125" style="1" customWidth="1"/>
    <col min="6926" max="7166" width="9.1796875" style="1"/>
    <col min="7167" max="7167" width="1.81640625" style="1" customWidth="1"/>
    <col min="7168" max="7168" width="14.54296875" style="1" customWidth="1"/>
    <col min="7169" max="7169" width="57.1796875" style="1" customWidth="1"/>
    <col min="7170" max="7178" width="8.7265625" style="1" customWidth="1"/>
    <col min="7179" max="7181" width="9.453125" style="1" customWidth="1"/>
    <col min="7182" max="7422" width="9.1796875" style="1"/>
    <col min="7423" max="7423" width="1.81640625" style="1" customWidth="1"/>
    <col min="7424" max="7424" width="14.54296875" style="1" customWidth="1"/>
    <col min="7425" max="7425" width="57.1796875" style="1" customWidth="1"/>
    <col min="7426" max="7434" width="8.7265625" style="1" customWidth="1"/>
    <col min="7435" max="7437" width="9.453125" style="1" customWidth="1"/>
    <col min="7438" max="7678" width="9.1796875" style="1"/>
    <col min="7679" max="7679" width="1.81640625" style="1" customWidth="1"/>
    <col min="7680" max="7680" width="14.54296875" style="1" customWidth="1"/>
    <col min="7681" max="7681" width="57.1796875" style="1" customWidth="1"/>
    <col min="7682" max="7690" width="8.7265625" style="1" customWidth="1"/>
    <col min="7691" max="7693" width="9.453125" style="1" customWidth="1"/>
    <col min="7694" max="7934" width="9.1796875" style="1"/>
    <col min="7935" max="7935" width="1.81640625" style="1" customWidth="1"/>
    <col min="7936" max="7936" width="14.54296875" style="1" customWidth="1"/>
    <col min="7937" max="7937" width="57.1796875" style="1" customWidth="1"/>
    <col min="7938" max="7946" width="8.7265625" style="1" customWidth="1"/>
    <col min="7947" max="7949" width="9.453125" style="1" customWidth="1"/>
    <col min="7950" max="8190" width="9.1796875" style="1"/>
    <col min="8191" max="8191" width="1.81640625" style="1" customWidth="1"/>
    <col min="8192" max="8192" width="14.54296875" style="1" customWidth="1"/>
    <col min="8193" max="8193" width="57.1796875" style="1" customWidth="1"/>
    <col min="8194" max="8202" width="8.7265625" style="1" customWidth="1"/>
    <col min="8203" max="8205" width="9.453125" style="1" customWidth="1"/>
    <col min="8206" max="8446" width="9.1796875" style="1"/>
    <col min="8447" max="8447" width="1.81640625" style="1" customWidth="1"/>
    <col min="8448" max="8448" width="14.54296875" style="1" customWidth="1"/>
    <col min="8449" max="8449" width="57.1796875" style="1" customWidth="1"/>
    <col min="8450" max="8458" width="8.7265625" style="1" customWidth="1"/>
    <col min="8459" max="8461" width="9.453125" style="1" customWidth="1"/>
    <col min="8462" max="8702" width="9.1796875" style="1"/>
    <col min="8703" max="8703" width="1.81640625" style="1" customWidth="1"/>
    <col min="8704" max="8704" width="14.54296875" style="1" customWidth="1"/>
    <col min="8705" max="8705" width="57.1796875" style="1" customWidth="1"/>
    <col min="8706" max="8714" width="8.7265625" style="1" customWidth="1"/>
    <col min="8715" max="8717" width="9.453125" style="1" customWidth="1"/>
    <col min="8718" max="8958" width="9.1796875" style="1"/>
    <col min="8959" max="8959" width="1.81640625" style="1" customWidth="1"/>
    <col min="8960" max="8960" width="14.54296875" style="1" customWidth="1"/>
    <col min="8961" max="8961" width="57.1796875" style="1" customWidth="1"/>
    <col min="8962" max="8970" width="8.7265625" style="1" customWidth="1"/>
    <col min="8971" max="8973" width="9.453125" style="1" customWidth="1"/>
    <col min="8974" max="9214" width="9.1796875" style="1"/>
    <col min="9215" max="9215" width="1.81640625" style="1" customWidth="1"/>
    <col min="9216" max="9216" width="14.54296875" style="1" customWidth="1"/>
    <col min="9217" max="9217" width="57.1796875" style="1" customWidth="1"/>
    <col min="9218" max="9226" width="8.7265625" style="1" customWidth="1"/>
    <col min="9227" max="9229" width="9.453125" style="1" customWidth="1"/>
    <col min="9230" max="9470" width="9.1796875" style="1"/>
    <col min="9471" max="9471" width="1.81640625" style="1" customWidth="1"/>
    <col min="9472" max="9472" width="14.54296875" style="1" customWidth="1"/>
    <col min="9473" max="9473" width="57.1796875" style="1" customWidth="1"/>
    <col min="9474" max="9482" width="8.7265625" style="1" customWidth="1"/>
    <col min="9483" max="9485" width="9.453125" style="1" customWidth="1"/>
    <col min="9486" max="9726" width="9.1796875" style="1"/>
    <col min="9727" max="9727" width="1.81640625" style="1" customWidth="1"/>
    <col min="9728" max="9728" width="14.54296875" style="1" customWidth="1"/>
    <col min="9729" max="9729" width="57.1796875" style="1" customWidth="1"/>
    <col min="9730" max="9738" width="8.7265625" style="1" customWidth="1"/>
    <col min="9739" max="9741" width="9.453125" style="1" customWidth="1"/>
    <col min="9742" max="9982" width="9.1796875" style="1"/>
    <col min="9983" max="9983" width="1.81640625" style="1" customWidth="1"/>
    <col min="9984" max="9984" width="14.54296875" style="1" customWidth="1"/>
    <col min="9985" max="9985" width="57.1796875" style="1" customWidth="1"/>
    <col min="9986" max="9994" width="8.7265625" style="1" customWidth="1"/>
    <col min="9995" max="9997" width="9.453125" style="1" customWidth="1"/>
    <col min="9998" max="10238" width="9.1796875" style="1"/>
    <col min="10239" max="10239" width="1.81640625" style="1" customWidth="1"/>
    <col min="10240" max="10240" width="14.54296875" style="1" customWidth="1"/>
    <col min="10241" max="10241" width="57.1796875" style="1" customWidth="1"/>
    <col min="10242" max="10250" width="8.7265625" style="1" customWidth="1"/>
    <col min="10251" max="10253" width="9.453125" style="1" customWidth="1"/>
    <col min="10254" max="10494" width="9.1796875" style="1"/>
    <col min="10495" max="10495" width="1.81640625" style="1" customWidth="1"/>
    <col min="10496" max="10496" width="14.54296875" style="1" customWidth="1"/>
    <col min="10497" max="10497" width="57.1796875" style="1" customWidth="1"/>
    <col min="10498" max="10506" width="8.7265625" style="1" customWidth="1"/>
    <col min="10507" max="10509" width="9.453125" style="1" customWidth="1"/>
    <col min="10510" max="10750" width="9.1796875" style="1"/>
    <col min="10751" max="10751" width="1.81640625" style="1" customWidth="1"/>
    <col min="10752" max="10752" width="14.54296875" style="1" customWidth="1"/>
    <col min="10753" max="10753" width="57.1796875" style="1" customWidth="1"/>
    <col min="10754" max="10762" width="8.7265625" style="1" customWidth="1"/>
    <col min="10763" max="10765" width="9.453125" style="1" customWidth="1"/>
    <col min="10766" max="11006" width="9.1796875" style="1"/>
    <col min="11007" max="11007" width="1.81640625" style="1" customWidth="1"/>
    <col min="11008" max="11008" width="14.54296875" style="1" customWidth="1"/>
    <col min="11009" max="11009" width="57.1796875" style="1" customWidth="1"/>
    <col min="11010" max="11018" width="8.7265625" style="1" customWidth="1"/>
    <col min="11019" max="11021" width="9.453125" style="1" customWidth="1"/>
    <col min="11022" max="11262" width="9.1796875" style="1"/>
    <col min="11263" max="11263" width="1.81640625" style="1" customWidth="1"/>
    <col min="11264" max="11264" width="14.54296875" style="1" customWidth="1"/>
    <col min="11265" max="11265" width="57.1796875" style="1" customWidth="1"/>
    <col min="11266" max="11274" width="8.7265625" style="1" customWidth="1"/>
    <col min="11275" max="11277" width="9.453125" style="1" customWidth="1"/>
    <col min="11278" max="11518" width="9.1796875" style="1"/>
    <col min="11519" max="11519" width="1.81640625" style="1" customWidth="1"/>
    <col min="11520" max="11520" width="14.54296875" style="1" customWidth="1"/>
    <col min="11521" max="11521" width="57.1796875" style="1" customWidth="1"/>
    <col min="11522" max="11530" width="8.7265625" style="1" customWidth="1"/>
    <col min="11531" max="11533" width="9.453125" style="1" customWidth="1"/>
    <col min="11534" max="11774" width="9.1796875" style="1"/>
    <col min="11775" max="11775" width="1.81640625" style="1" customWidth="1"/>
    <col min="11776" max="11776" width="14.54296875" style="1" customWidth="1"/>
    <col min="11777" max="11777" width="57.1796875" style="1" customWidth="1"/>
    <col min="11778" max="11786" width="8.7265625" style="1" customWidth="1"/>
    <col min="11787" max="11789" width="9.453125" style="1" customWidth="1"/>
    <col min="11790" max="12030" width="9.1796875" style="1"/>
    <col min="12031" max="12031" width="1.81640625" style="1" customWidth="1"/>
    <col min="12032" max="12032" width="14.54296875" style="1" customWidth="1"/>
    <col min="12033" max="12033" width="57.1796875" style="1" customWidth="1"/>
    <col min="12034" max="12042" width="8.7265625" style="1" customWidth="1"/>
    <col min="12043" max="12045" width="9.453125" style="1" customWidth="1"/>
    <col min="12046" max="12286" width="9.1796875" style="1"/>
    <col min="12287" max="12287" width="1.81640625" style="1" customWidth="1"/>
    <col min="12288" max="12288" width="14.54296875" style="1" customWidth="1"/>
    <col min="12289" max="12289" width="57.1796875" style="1" customWidth="1"/>
    <col min="12290" max="12298" width="8.7265625" style="1" customWidth="1"/>
    <col min="12299" max="12301" width="9.453125" style="1" customWidth="1"/>
    <col min="12302" max="12542" width="9.1796875" style="1"/>
    <col min="12543" max="12543" width="1.81640625" style="1" customWidth="1"/>
    <col min="12544" max="12544" width="14.54296875" style="1" customWidth="1"/>
    <col min="12545" max="12545" width="57.1796875" style="1" customWidth="1"/>
    <col min="12546" max="12554" width="8.7265625" style="1" customWidth="1"/>
    <col min="12555" max="12557" width="9.453125" style="1" customWidth="1"/>
    <col min="12558" max="12798" width="9.1796875" style="1"/>
    <col min="12799" max="12799" width="1.81640625" style="1" customWidth="1"/>
    <col min="12800" max="12800" width="14.54296875" style="1" customWidth="1"/>
    <col min="12801" max="12801" width="57.1796875" style="1" customWidth="1"/>
    <col min="12802" max="12810" width="8.7265625" style="1" customWidth="1"/>
    <col min="12811" max="12813" width="9.453125" style="1" customWidth="1"/>
    <col min="12814" max="13054" width="9.1796875" style="1"/>
    <col min="13055" max="13055" width="1.81640625" style="1" customWidth="1"/>
    <col min="13056" max="13056" width="14.54296875" style="1" customWidth="1"/>
    <col min="13057" max="13057" width="57.1796875" style="1" customWidth="1"/>
    <col min="13058" max="13066" width="8.7265625" style="1" customWidth="1"/>
    <col min="13067" max="13069" width="9.453125" style="1" customWidth="1"/>
    <col min="13070" max="13310" width="9.1796875" style="1"/>
    <col min="13311" max="13311" width="1.81640625" style="1" customWidth="1"/>
    <col min="13312" max="13312" width="14.54296875" style="1" customWidth="1"/>
    <col min="13313" max="13313" width="57.1796875" style="1" customWidth="1"/>
    <col min="13314" max="13322" width="8.7265625" style="1" customWidth="1"/>
    <col min="13323" max="13325" width="9.453125" style="1" customWidth="1"/>
    <col min="13326" max="13566" width="9.1796875" style="1"/>
    <col min="13567" max="13567" width="1.81640625" style="1" customWidth="1"/>
    <col min="13568" max="13568" width="14.54296875" style="1" customWidth="1"/>
    <col min="13569" max="13569" width="57.1796875" style="1" customWidth="1"/>
    <col min="13570" max="13578" width="8.7265625" style="1" customWidth="1"/>
    <col min="13579" max="13581" width="9.453125" style="1" customWidth="1"/>
    <col min="13582" max="13822" width="9.1796875" style="1"/>
    <col min="13823" max="13823" width="1.81640625" style="1" customWidth="1"/>
    <col min="13824" max="13824" width="14.54296875" style="1" customWidth="1"/>
    <col min="13825" max="13825" width="57.1796875" style="1" customWidth="1"/>
    <col min="13826" max="13834" width="8.7265625" style="1" customWidth="1"/>
    <col min="13835" max="13837" width="9.453125" style="1" customWidth="1"/>
    <col min="13838" max="14078" width="9.1796875" style="1"/>
    <col min="14079" max="14079" width="1.81640625" style="1" customWidth="1"/>
    <col min="14080" max="14080" width="14.54296875" style="1" customWidth="1"/>
    <col min="14081" max="14081" width="57.1796875" style="1" customWidth="1"/>
    <col min="14082" max="14090" width="8.7265625" style="1" customWidth="1"/>
    <col min="14091" max="14093" width="9.453125" style="1" customWidth="1"/>
    <col min="14094" max="14334" width="9.1796875" style="1"/>
    <col min="14335" max="14335" width="1.81640625" style="1" customWidth="1"/>
    <col min="14336" max="14336" width="14.54296875" style="1" customWidth="1"/>
    <col min="14337" max="14337" width="57.1796875" style="1" customWidth="1"/>
    <col min="14338" max="14346" width="8.7265625" style="1" customWidth="1"/>
    <col min="14347" max="14349" width="9.453125" style="1" customWidth="1"/>
    <col min="14350" max="14590" width="9.1796875" style="1"/>
    <col min="14591" max="14591" width="1.81640625" style="1" customWidth="1"/>
    <col min="14592" max="14592" width="14.54296875" style="1" customWidth="1"/>
    <col min="14593" max="14593" width="57.1796875" style="1" customWidth="1"/>
    <col min="14594" max="14602" width="8.7265625" style="1" customWidth="1"/>
    <col min="14603" max="14605" width="9.453125" style="1" customWidth="1"/>
    <col min="14606" max="14846" width="9.1796875" style="1"/>
    <col min="14847" max="14847" width="1.81640625" style="1" customWidth="1"/>
    <col min="14848" max="14848" width="14.54296875" style="1" customWidth="1"/>
    <col min="14849" max="14849" width="57.1796875" style="1" customWidth="1"/>
    <col min="14850" max="14858" width="8.7265625" style="1" customWidth="1"/>
    <col min="14859" max="14861" width="9.453125" style="1" customWidth="1"/>
    <col min="14862" max="15102" width="9.1796875" style="1"/>
    <col min="15103" max="15103" width="1.81640625" style="1" customWidth="1"/>
    <col min="15104" max="15104" width="14.54296875" style="1" customWidth="1"/>
    <col min="15105" max="15105" width="57.1796875" style="1" customWidth="1"/>
    <col min="15106" max="15114" width="8.7265625" style="1" customWidth="1"/>
    <col min="15115" max="15117" width="9.453125" style="1" customWidth="1"/>
    <col min="15118" max="15358" width="9.1796875" style="1"/>
    <col min="15359" max="15359" width="1.81640625" style="1" customWidth="1"/>
    <col min="15360" max="15360" width="14.54296875" style="1" customWidth="1"/>
    <col min="15361" max="15361" width="57.1796875" style="1" customWidth="1"/>
    <col min="15362" max="15370" width="8.7265625" style="1" customWidth="1"/>
    <col min="15371" max="15373" width="9.453125" style="1" customWidth="1"/>
    <col min="15374" max="15614" width="9.1796875" style="1"/>
    <col min="15615" max="15615" width="1.81640625" style="1" customWidth="1"/>
    <col min="15616" max="15616" width="14.54296875" style="1" customWidth="1"/>
    <col min="15617" max="15617" width="57.1796875" style="1" customWidth="1"/>
    <col min="15618" max="15626" width="8.7265625" style="1" customWidth="1"/>
    <col min="15627" max="15629" width="9.453125" style="1" customWidth="1"/>
    <col min="15630" max="15870" width="9.1796875" style="1"/>
    <col min="15871" max="15871" width="1.81640625" style="1" customWidth="1"/>
    <col min="15872" max="15872" width="14.54296875" style="1" customWidth="1"/>
    <col min="15873" max="15873" width="57.1796875" style="1" customWidth="1"/>
    <col min="15874" max="15882" width="8.7265625" style="1" customWidth="1"/>
    <col min="15883" max="15885" width="9.453125" style="1" customWidth="1"/>
    <col min="15886" max="16126" width="9.1796875" style="1"/>
    <col min="16127" max="16127" width="1.81640625" style="1" customWidth="1"/>
    <col min="16128" max="16128" width="14.54296875" style="1" customWidth="1"/>
    <col min="16129" max="16129" width="57.1796875" style="1" customWidth="1"/>
    <col min="16130" max="16138" width="8.7265625" style="1" customWidth="1"/>
    <col min="16139" max="16141" width="9.453125" style="1" customWidth="1"/>
    <col min="16142" max="16384" width="9.1796875" style="1"/>
  </cols>
  <sheetData>
    <row r="1" spans="1:15" ht="27" customHeight="1" x14ac:dyDescent="0.2">
      <c r="B1" s="45" t="s">
        <v>60</v>
      </c>
      <c r="C1" s="46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7" t="s">
        <v>0</v>
      </c>
      <c r="C3" s="47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8" t="s">
        <v>1</v>
      </c>
      <c r="E5" s="48"/>
      <c r="F5" s="48"/>
      <c r="G5" s="48"/>
      <c r="H5" s="48"/>
      <c r="I5" s="48"/>
      <c r="J5" s="48"/>
      <c r="K5" s="48"/>
      <c r="L5" s="48"/>
      <c r="M5" s="7"/>
      <c r="N5" s="7"/>
      <c r="O5" s="8"/>
    </row>
    <row r="6" spans="1:15" s="3" customFormat="1" ht="26.5" thickBot="1" x14ac:dyDescent="0.3">
      <c r="A6" s="1"/>
      <c r="B6" s="9"/>
      <c r="C6" s="10" t="s">
        <v>2</v>
      </c>
      <c r="D6" s="11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3" t="s">
        <v>11</v>
      </c>
      <c r="M6" s="12" t="s">
        <v>61</v>
      </c>
      <c r="N6" s="12" t="s">
        <v>12</v>
      </c>
      <c r="O6" s="14" t="s">
        <v>13</v>
      </c>
    </row>
    <row r="7" spans="1:15" x14ac:dyDescent="0.25">
      <c r="B7" s="40" t="s">
        <v>14</v>
      </c>
      <c r="C7" s="15" t="s">
        <v>15</v>
      </c>
      <c r="D7" s="33">
        <v>1</v>
      </c>
      <c r="E7" s="29">
        <v>3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4</v>
      </c>
      <c r="N7" s="29">
        <v>2.9</v>
      </c>
      <c r="O7" s="16">
        <v>0.7</v>
      </c>
    </row>
    <row r="8" spans="1:15" x14ac:dyDescent="0.25">
      <c r="B8" s="41"/>
      <c r="C8" s="17" t="s">
        <v>16</v>
      </c>
      <c r="D8" s="34">
        <v>12</v>
      </c>
      <c r="E8" s="30">
        <v>777</v>
      </c>
      <c r="F8" s="30">
        <v>70</v>
      </c>
      <c r="G8" s="30">
        <v>4</v>
      </c>
      <c r="H8" s="30">
        <v>1</v>
      </c>
      <c r="I8" s="30">
        <v>0</v>
      </c>
      <c r="J8" s="30">
        <v>1</v>
      </c>
      <c r="K8" s="30">
        <v>0</v>
      </c>
      <c r="L8" s="30">
        <v>0</v>
      </c>
      <c r="M8" s="30">
        <v>865</v>
      </c>
      <c r="N8" s="30">
        <v>3309.4</v>
      </c>
      <c r="O8" s="18">
        <v>3.8</v>
      </c>
    </row>
    <row r="9" spans="1:15" x14ac:dyDescent="0.25">
      <c r="B9" s="41"/>
      <c r="C9" s="17" t="s">
        <v>17</v>
      </c>
      <c r="D9" s="34">
        <v>7</v>
      </c>
      <c r="E9" s="30">
        <v>88</v>
      </c>
      <c r="F9" s="30">
        <v>6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101</v>
      </c>
      <c r="N9" s="30">
        <v>197.8</v>
      </c>
      <c r="O9" s="18">
        <v>2</v>
      </c>
    </row>
    <row r="10" spans="1:15" x14ac:dyDescent="0.25">
      <c r="B10" s="41"/>
      <c r="C10" s="17" t="s">
        <v>18</v>
      </c>
      <c r="D10" s="34">
        <v>0</v>
      </c>
      <c r="E10" s="30">
        <v>1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1</v>
      </c>
      <c r="N10" s="30">
        <v>1.8</v>
      </c>
      <c r="O10" s="18">
        <v>1.8</v>
      </c>
    </row>
    <row r="11" spans="1:15" x14ac:dyDescent="0.25">
      <c r="B11" s="41"/>
      <c r="C11" s="17" t="s">
        <v>19</v>
      </c>
      <c r="D11" s="34">
        <v>0</v>
      </c>
      <c r="E11" s="30">
        <v>1</v>
      </c>
      <c r="F11" s="30">
        <v>0</v>
      </c>
      <c r="G11" s="30">
        <v>3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4</v>
      </c>
      <c r="N11" s="30">
        <v>217.1</v>
      </c>
      <c r="O11" s="18">
        <v>54.3</v>
      </c>
    </row>
    <row r="12" spans="1:15" x14ac:dyDescent="0.25">
      <c r="B12" s="41"/>
      <c r="C12" s="17" t="s">
        <v>20</v>
      </c>
      <c r="D12" s="34">
        <v>5</v>
      </c>
      <c r="E12" s="30">
        <v>91</v>
      </c>
      <c r="F12" s="30">
        <v>1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97</v>
      </c>
      <c r="N12" s="30">
        <v>110.1</v>
      </c>
      <c r="O12" s="18">
        <v>1.1000000000000001</v>
      </c>
    </row>
    <row r="13" spans="1:15" ht="13" thickBot="1" x14ac:dyDescent="0.3">
      <c r="B13" s="42"/>
      <c r="C13" s="19" t="s">
        <v>21</v>
      </c>
      <c r="D13" s="35">
        <v>5</v>
      </c>
      <c r="E13" s="31">
        <v>574</v>
      </c>
      <c r="F13" s="31">
        <v>5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584</v>
      </c>
      <c r="N13" s="31">
        <v>909</v>
      </c>
      <c r="O13" s="20">
        <v>1.6</v>
      </c>
    </row>
    <row r="14" spans="1:15" x14ac:dyDescent="0.25">
      <c r="B14" s="40" t="s">
        <v>22</v>
      </c>
      <c r="C14" s="15" t="s">
        <v>23</v>
      </c>
      <c r="D14" s="33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16">
        <v>0</v>
      </c>
    </row>
    <row r="15" spans="1:15" x14ac:dyDescent="0.25">
      <c r="B15" s="41"/>
      <c r="C15" s="17" t="s">
        <v>24</v>
      </c>
      <c r="D15" s="34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18">
        <v>0</v>
      </c>
    </row>
    <row r="16" spans="1:15" x14ac:dyDescent="0.25">
      <c r="B16" s="41"/>
      <c r="C16" s="17" t="s">
        <v>25</v>
      </c>
      <c r="D16" s="34">
        <v>0</v>
      </c>
      <c r="E16" s="30">
        <v>2</v>
      </c>
      <c r="F16" s="30">
        <v>1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3</v>
      </c>
      <c r="N16" s="30">
        <v>20.6</v>
      </c>
      <c r="O16" s="18">
        <v>6.9</v>
      </c>
    </row>
    <row r="17" spans="2:15" x14ac:dyDescent="0.25">
      <c r="B17" s="41"/>
      <c r="C17" s="17" t="s">
        <v>26</v>
      </c>
      <c r="D17" s="34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18">
        <v>0</v>
      </c>
    </row>
    <row r="18" spans="2:15" x14ac:dyDescent="0.25">
      <c r="B18" s="41"/>
      <c r="C18" s="17" t="s">
        <v>27</v>
      </c>
      <c r="D18" s="34">
        <v>1</v>
      </c>
      <c r="E18" s="30">
        <v>1</v>
      </c>
      <c r="F18" s="30">
        <v>2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4</v>
      </c>
      <c r="N18" s="30">
        <v>73.8</v>
      </c>
      <c r="O18" s="18">
        <v>18.5</v>
      </c>
    </row>
    <row r="19" spans="2:15" x14ac:dyDescent="0.25">
      <c r="B19" s="41"/>
      <c r="C19" s="17" t="s">
        <v>28</v>
      </c>
      <c r="D19" s="34">
        <v>0</v>
      </c>
      <c r="E19" s="30">
        <v>3</v>
      </c>
      <c r="F19" s="30">
        <v>8</v>
      </c>
      <c r="G19" s="30">
        <v>3</v>
      </c>
      <c r="H19" s="30">
        <v>2</v>
      </c>
      <c r="I19" s="30">
        <v>2</v>
      </c>
      <c r="J19" s="30">
        <v>0</v>
      </c>
      <c r="K19" s="30">
        <v>0</v>
      </c>
      <c r="L19" s="30">
        <v>0</v>
      </c>
      <c r="M19" s="30">
        <v>18</v>
      </c>
      <c r="N19" s="30">
        <v>1088</v>
      </c>
      <c r="O19" s="18">
        <v>60.4</v>
      </c>
    </row>
    <row r="20" spans="2:15" ht="13" thickBot="1" x14ac:dyDescent="0.3">
      <c r="B20" s="42"/>
      <c r="C20" s="19" t="s">
        <v>29</v>
      </c>
      <c r="D20" s="35">
        <v>1</v>
      </c>
      <c r="E20" s="31">
        <v>9</v>
      </c>
      <c r="F20" s="31">
        <v>7</v>
      </c>
      <c r="G20" s="31">
        <v>4</v>
      </c>
      <c r="H20" s="31">
        <v>3</v>
      </c>
      <c r="I20" s="31">
        <v>2</v>
      </c>
      <c r="J20" s="31">
        <v>4</v>
      </c>
      <c r="K20" s="31">
        <v>0</v>
      </c>
      <c r="L20" s="31">
        <v>0</v>
      </c>
      <c r="M20" s="31">
        <v>30</v>
      </c>
      <c r="N20" s="31">
        <v>2103.9</v>
      </c>
      <c r="O20" s="20">
        <v>70.099999999999994</v>
      </c>
    </row>
    <row r="21" spans="2:15" x14ac:dyDescent="0.25">
      <c r="B21" s="40" t="s">
        <v>30</v>
      </c>
      <c r="C21" s="15" t="s">
        <v>31</v>
      </c>
      <c r="D21" s="33">
        <v>23</v>
      </c>
      <c r="E21" s="29">
        <v>13</v>
      </c>
      <c r="F21" s="29">
        <v>4</v>
      </c>
      <c r="G21" s="29">
        <v>1</v>
      </c>
      <c r="H21" s="29">
        <v>1</v>
      </c>
      <c r="I21" s="29">
        <v>0</v>
      </c>
      <c r="J21" s="29">
        <v>0</v>
      </c>
      <c r="K21" s="29">
        <v>0</v>
      </c>
      <c r="L21" s="29">
        <v>0</v>
      </c>
      <c r="M21" s="29">
        <v>42</v>
      </c>
      <c r="N21" s="29">
        <v>278.2</v>
      </c>
      <c r="O21" s="16">
        <v>6.6</v>
      </c>
    </row>
    <row r="22" spans="2:15" ht="13" thickBot="1" x14ac:dyDescent="0.3">
      <c r="B22" s="42"/>
      <c r="C22" s="19" t="s">
        <v>32</v>
      </c>
      <c r="D22" s="35">
        <v>2</v>
      </c>
      <c r="E22" s="31">
        <v>15</v>
      </c>
      <c r="F22" s="31">
        <v>4</v>
      </c>
      <c r="G22" s="31">
        <v>2</v>
      </c>
      <c r="H22" s="31">
        <v>2</v>
      </c>
      <c r="I22" s="31">
        <v>0</v>
      </c>
      <c r="J22" s="31">
        <v>0</v>
      </c>
      <c r="K22" s="31">
        <v>0</v>
      </c>
      <c r="L22" s="31">
        <v>0</v>
      </c>
      <c r="M22" s="31">
        <v>25</v>
      </c>
      <c r="N22" s="31">
        <v>552.20000000000005</v>
      </c>
      <c r="O22" s="20">
        <v>22.1</v>
      </c>
    </row>
    <row r="23" spans="2:15" ht="25" x14ac:dyDescent="0.25">
      <c r="B23" s="40" t="s">
        <v>33</v>
      </c>
      <c r="C23" s="15" t="s">
        <v>34</v>
      </c>
      <c r="D23" s="33">
        <v>0</v>
      </c>
      <c r="E23" s="29">
        <v>27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27</v>
      </c>
      <c r="N23" s="29">
        <v>60.8</v>
      </c>
      <c r="O23" s="16">
        <v>2.2999999999999998</v>
      </c>
    </row>
    <row r="24" spans="2:15" x14ac:dyDescent="0.25">
      <c r="B24" s="41"/>
      <c r="C24" s="17" t="s">
        <v>35</v>
      </c>
      <c r="D24" s="34">
        <v>4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4</v>
      </c>
      <c r="N24" s="30">
        <v>0</v>
      </c>
      <c r="O24" s="18">
        <v>0</v>
      </c>
    </row>
    <row r="25" spans="2:15" x14ac:dyDescent="0.25">
      <c r="B25" s="41"/>
      <c r="C25" s="17" t="s">
        <v>36</v>
      </c>
      <c r="D25" s="34">
        <v>0</v>
      </c>
      <c r="E25" s="30">
        <v>1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1</v>
      </c>
      <c r="N25" s="30">
        <v>9.6</v>
      </c>
      <c r="O25" s="18">
        <v>9.6</v>
      </c>
    </row>
    <row r="26" spans="2:15" x14ac:dyDescent="0.25">
      <c r="B26" s="41"/>
      <c r="C26" s="17" t="s">
        <v>37</v>
      </c>
      <c r="D26" s="34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18">
        <v>0</v>
      </c>
    </row>
    <row r="27" spans="2:15" x14ac:dyDescent="0.25">
      <c r="B27" s="41"/>
      <c r="C27" s="17" t="s">
        <v>38</v>
      </c>
      <c r="D27" s="34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18">
        <v>0</v>
      </c>
    </row>
    <row r="28" spans="2:15" x14ac:dyDescent="0.25">
      <c r="B28" s="41"/>
      <c r="C28" s="17" t="s">
        <v>39</v>
      </c>
      <c r="D28" s="34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18">
        <v>0</v>
      </c>
    </row>
    <row r="29" spans="2:15" x14ac:dyDescent="0.25">
      <c r="B29" s="41"/>
      <c r="C29" s="17" t="s">
        <v>40</v>
      </c>
      <c r="D29" s="34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18">
        <v>0</v>
      </c>
    </row>
    <row r="30" spans="2:15" ht="13" thickBot="1" x14ac:dyDescent="0.3">
      <c r="B30" s="42"/>
      <c r="C30" s="19" t="s">
        <v>41</v>
      </c>
      <c r="D30" s="35">
        <v>7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7</v>
      </c>
      <c r="N30" s="31">
        <v>0</v>
      </c>
      <c r="O30" s="20">
        <v>0</v>
      </c>
    </row>
    <row r="31" spans="2:15" ht="27" customHeight="1" x14ac:dyDescent="0.25">
      <c r="B31" s="40" t="s">
        <v>42</v>
      </c>
      <c r="C31" s="15" t="s">
        <v>43</v>
      </c>
      <c r="D31" s="33">
        <v>82</v>
      </c>
      <c r="E31" s="29">
        <v>18</v>
      </c>
      <c r="F31" s="29">
        <v>2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102</v>
      </c>
      <c r="N31" s="29">
        <v>73.900000000000006</v>
      </c>
      <c r="O31" s="16">
        <v>0.7</v>
      </c>
    </row>
    <row r="32" spans="2:15" ht="27" customHeight="1" x14ac:dyDescent="0.25">
      <c r="B32" s="41"/>
      <c r="C32" s="17" t="s">
        <v>44</v>
      </c>
      <c r="D32" s="34">
        <v>19</v>
      </c>
      <c r="E32" s="30">
        <v>39</v>
      </c>
      <c r="F32" s="30">
        <v>34</v>
      </c>
      <c r="G32" s="30">
        <v>4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96</v>
      </c>
      <c r="N32" s="30">
        <v>1125</v>
      </c>
      <c r="O32" s="18">
        <v>11.7</v>
      </c>
    </row>
    <row r="33" spans="2:15" ht="13" thickBot="1" x14ac:dyDescent="0.3">
      <c r="B33" s="42"/>
      <c r="C33" s="19" t="s">
        <v>45</v>
      </c>
      <c r="D33" s="35">
        <v>14</v>
      </c>
      <c r="E33" s="31">
        <v>89</v>
      </c>
      <c r="F33" s="31">
        <v>5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108</v>
      </c>
      <c r="N33" s="31">
        <v>246.4</v>
      </c>
      <c r="O33" s="20">
        <v>2.2999999999999998</v>
      </c>
    </row>
    <row r="34" spans="2:15" x14ac:dyDescent="0.25">
      <c r="B34" s="40" t="s">
        <v>46</v>
      </c>
      <c r="C34" s="15" t="s">
        <v>47</v>
      </c>
      <c r="D34" s="33">
        <v>7</v>
      </c>
      <c r="E34" s="29">
        <v>15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22</v>
      </c>
      <c r="N34" s="29">
        <v>27.3</v>
      </c>
      <c r="O34" s="16">
        <v>1.2</v>
      </c>
    </row>
    <row r="35" spans="2:15" ht="25.5" thickBot="1" x14ac:dyDescent="0.3">
      <c r="B35" s="42"/>
      <c r="C35" s="19" t="s">
        <v>48</v>
      </c>
      <c r="D35" s="35">
        <v>9</v>
      </c>
      <c r="E35" s="31">
        <v>16</v>
      </c>
      <c r="F35" s="31">
        <v>1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26</v>
      </c>
      <c r="N35" s="31">
        <v>42</v>
      </c>
      <c r="O35" s="20">
        <v>1.6</v>
      </c>
    </row>
    <row r="36" spans="2:15" x14ac:dyDescent="0.25">
      <c r="B36" s="40" t="s">
        <v>49</v>
      </c>
      <c r="C36" s="15" t="s">
        <v>50</v>
      </c>
      <c r="D36" s="33">
        <v>10</v>
      </c>
      <c r="E36" s="29">
        <v>6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16</v>
      </c>
      <c r="N36" s="29">
        <v>7.3</v>
      </c>
      <c r="O36" s="16">
        <v>0.5</v>
      </c>
    </row>
    <row r="37" spans="2:15" x14ac:dyDescent="0.25">
      <c r="B37" s="41"/>
      <c r="C37" s="17" t="s">
        <v>51</v>
      </c>
      <c r="D37" s="34">
        <v>27</v>
      </c>
      <c r="E37" s="30">
        <v>7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34</v>
      </c>
      <c r="N37" s="30">
        <v>2.2999999999999998</v>
      </c>
      <c r="O37" s="18">
        <v>0.1</v>
      </c>
    </row>
    <row r="38" spans="2:15" x14ac:dyDescent="0.25">
      <c r="B38" s="41"/>
      <c r="C38" s="17" t="s">
        <v>52</v>
      </c>
      <c r="D38" s="34">
        <v>2</v>
      </c>
      <c r="E38" s="30">
        <v>4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6</v>
      </c>
      <c r="N38" s="30">
        <v>6.1</v>
      </c>
      <c r="O38" s="18">
        <v>1</v>
      </c>
    </row>
    <row r="39" spans="2:15" x14ac:dyDescent="0.25">
      <c r="B39" s="41"/>
      <c r="C39" s="17" t="s">
        <v>53</v>
      </c>
      <c r="D39" s="34">
        <v>1</v>
      </c>
      <c r="E39" s="30">
        <v>3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4</v>
      </c>
      <c r="N39" s="30">
        <v>0.6</v>
      </c>
      <c r="O39" s="18">
        <v>0.2</v>
      </c>
    </row>
    <row r="40" spans="2:15" ht="13" thickBot="1" x14ac:dyDescent="0.3">
      <c r="B40" s="42"/>
      <c r="C40" s="19" t="s">
        <v>54</v>
      </c>
      <c r="D40" s="35">
        <v>14</v>
      </c>
      <c r="E40" s="31">
        <v>46</v>
      </c>
      <c r="F40" s="31">
        <v>2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62</v>
      </c>
      <c r="N40" s="31">
        <v>68.900000000000006</v>
      </c>
      <c r="O40" s="20">
        <v>1.1000000000000001</v>
      </c>
    </row>
    <row r="41" spans="2:15" ht="13" x14ac:dyDescent="0.3">
      <c r="B41" s="43"/>
      <c r="C41" s="21" t="s">
        <v>55</v>
      </c>
      <c r="D41" s="32">
        <f>SUM(D7:D40)</f>
        <v>253</v>
      </c>
      <c r="E41" s="32">
        <f>SUM(E7:E40)</f>
        <v>1849</v>
      </c>
      <c r="F41" s="32">
        <f t="shared" ref="F41:N41" si="0">SUM(F7:F40)</f>
        <v>152</v>
      </c>
      <c r="G41" s="32">
        <f t="shared" si="0"/>
        <v>21</v>
      </c>
      <c r="H41" s="32">
        <f>SUM(H7:H40)</f>
        <v>9</v>
      </c>
      <c r="I41" s="32">
        <f t="shared" si="0"/>
        <v>4</v>
      </c>
      <c r="J41" s="32">
        <f t="shared" si="0"/>
        <v>5</v>
      </c>
      <c r="K41" s="32">
        <f>SUM(K7:K40)</f>
        <v>0</v>
      </c>
      <c r="L41" s="32">
        <f t="shared" si="0"/>
        <v>0</v>
      </c>
      <c r="M41" s="32">
        <f t="shared" si="0"/>
        <v>2293</v>
      </c>
      <c r="N41" s="32">
        <f t="shared" si="0"/>
        <v>10535</v>
      </c>
      <c r="O41" s="22">
        <f>IF(M41=0,0,N41/$M$41)</f>
        <v>4.5944177932839079</v>
      </c>
    </row>
    <row r="42" spans="2:15" ht="13.5" thickBot="1" x14ac:dyDescent="0.35">
      <c r="B42" s="44"/>
      <c r="C42" s="23" t="s">
        <v>56</v>
      </c>
      <c r="D42" s="24">
        <f t="shared" ref="D42:L42" si="1">IF(D41=0,0,D41/$M$41*100)</f>
        <v>11.033580462276493</v>
      </c>
      <c r="E42" s="24">
        <f t="shared" si="1"/>
        <v>80.636720453554304</v>
      </c>
      <c r="F42" s="24">
        <f t="shared" si="1"/>
        <v>6.6288704753597907</v>
      </c>
      <c r="G42" s="24">
        <f t="shared" si="1"/>
        <v>0.91583078935891848</v>
      </c>
      <c r="H42" s="24">
        <f t="shared" si="1"/>
        <v>0.39249890972525076</v>
      </c>
      <c r="I42" s="24">
        <f t="shared" si="1"/>
        <v>0.17444395987788924</v>
      </c>
      <c r="J42" s="24">
        <f t="shared" si="1"/>
        <v>0.21805494984736151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5">
      <c r="B44" s="1" t="s">
        <v>57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2:15" x14ac:dyDescent="0.25">
      <c r="B45" s="1" t="s">
        <v>58</v>
      </c>
    </row>
    <row r="46" spans="2:15" x14ac:dyDescent="0.25">
      <c r="C46" s="38" t="s">
        <v>64</v>
      </c>
    </row>
    <row r="47" spans="2:15" x14ac:dyDescent="0.25">
      <c r="C47" s="38" t="s">
        <v>65</v>
      </c>
    </row>
    <row r="48" spans="2:15" x14ac:dyDescent="0.25">
      <c r="C48" s="38" t="s">
        <v>66</v>
      </c>
    </row>
    <row r="49" spans="1:3" x14ac:dyDescent="0.25">
      <c r="C49" s="38" t="s">
        <v>67</v>
      </c>
    </row>
    <row r="50" spans="1:3" x14ac:dyDescent="0.25">
      <c r="A50" s="28"/>
      <c r="B50" s="28"/>
      <c r="C50" s="39" t="s">
        <v>68</v>
      </c>
    </row>
    <row r="51" spans="1:3" x14ac:dyDescent="0.25">
      <c r="A51" s="28"/>
      <c r="B51" s="28"/>
    </row>
    <row r="52" spans="1:3" x14ac:dyDescent="0.25">
      <c r="A52" s="28"/>
      <c r="B52" s="28"/>
    </row>
    <row r="53" spans="1:3" x14ac:dyDescent="0.25">
      <c r="A53" s="28"/>
      <c r="B53" s="28"/>
    </row>
    <row r="54" spans="1:3" x14ac:dyDescent="0.25">
      <c r="A54" s="28"/>
      <c r="B54" s="28"/>
    </row>
    <row r="55" spans="1:3" x14ac:dyDescent="0.25">
      <c r="A55" s="28"/>
      <c r="B55" s="28"/>
    </row>
    <row r="56" spans="1:3" x14ac:dyDescent="0.25">
      <c r="A56" s="28"/>
      <c r="B56" s="28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210" zoomScaleSheetLayoutView="25" workbookViewId="0">
      <selection activeCell="B1" sqref="B1:C1"/>
    </sheetView>
  </sheetViews>
  <sheetFormatPr defaultRowHeight="12.5" x14ac:dyDescent="0.25"/>
  <cols>
    <col min="1" max="1" width="1.81640625" style="1" customWidth="1"/>
    <col min="2" max="2" width="14.54296875" style="1" customWidth="1"/>
    <col min="3" max="3" width="57.1796875" style="1" customWidth="1"/>
    <col min="4" max="12" width="8.7265625" style="1" customWidth="1"/>
    <col min="13" max="15" width="9.453125" style="1" customWidth="1"/>
    <col min="16" max="250" width="9.1796875" style="1"/>
    <col min="251" max="251" width="1.81640625" style="1" customWidth="1"/>
    <col min="252" max="252" width="14.54296875" style="1" customWidth="1"/>
    <col min="253" max="253" width="57.1796875" style="1" customWidth="1"/>
    <col min="254" max="262" width="8.7265625" style="1" customWidth="1"/>
    <col min="263" max="265" width="9.453125" style="1" customWidth="1"/>
    <col min="266" max="506" width="9.1796875" style="1"/>
    <col min="507" max="507" width="1.81640625" style="1" customWidth="1"/>
    <col min="508" max="508" width="14.54296875" style="1" customWidth="1"/>
    <col min="509" max="509" width="57.1796875" style="1" customWidth="1"/>
    <col min="510" max="518" width="8.7265625" style="1" customWidth="1"/>
    <col min="519" max="521" width="9.453125" style="1" customWidth="1"/>
    <col min="522" max="762" width="9.1796875" style="1"/>
    <col min="763" max="763" width="1.81640625" style="1" customWidth="1"/>
    <col min="764" max="764" width="14.54296875" style="1" customWidth="1"/>
    <col min="765" max="765" width="57.1796875" style="1" customWidth="1"/>
    <col min="766" max="774" width="8.7265625" style="1" customWidth="1"/>
    <col min="775" max="777" width="9.453125" style="1" customWidth="1"/>
    <col min="778" max="1018" width="9.1796875" style="1"/>
    <col min="1019" max="1019" width="1.81640625" style="1" customWidth="1"/>
    <col min="1020" max="1020" width="14.54296875" style="1" customWidth="1"/>
    <col min="1021" max="1021" width="57.1796875" style="1" customWidth="1"/>
    <col min="1022" max="1030" width="8.7265625" style="1" customWidth="1"/>
    <col min="1031" max="1033" width="9.453125" style="1" customWidth="1"/>
    <col min="1034" max="1274" width="9.1796875" style="1"/>
    <col min="1275" max="1275" width="1.81640625" style="1" customWidth="1"/>
    <col min="1276" max="1276" width="14.54296875" style="1" customWidth="1"/>
    <col min="1277" max="1277" width="57.1796875" style="1" customWidth="1"/>
    <col min="1278" max="1286" width="8.7265625" style="1" customWidth="1"/>
    <col min="1287" max="1289" width="9.453125" style="1" customWidth="1"/>
    <col min="1290" max="1530" width="9.1796875" style="1"/>
    <col min="1531" max="1531" width="1.81640625" style="1" customWidth="1"/>
    <col min="1532" max="1532" width="14.54296875" style="1" customWidth="1"/>
    <col min="1533" max="1533" width="57.1796875" style="1" customWidth="1"/>
    <col min="1534" max="1542" width="8.7265625" style="1" customWidth="1"/>
    <col min="1543" max="1545" width="9.453125" style="1" customWidth="1"/>
    <col min="1546" max="1786" width="9.1796875" style="1"/>
    <col min="1787" max="1787" width="1.81640625" style="1" customWidth="1"/>
    <col min="1788" max="1788" width="14.54296875" style="1" customWidth="1"/>
    <col min="1789" max="1789" width="57.1796875" style="1" customWidth="1"/>
    <col min="1790" max="1798" width="8.7265625" style="1" customWidth="1"/>
    <col min="1799" max="1801" width="9.453125" style="1" customWidth="1"/>
    <col min="1802" max="2042" width="9.1796875" style="1"/>
    <col min="2043" max="2043" width="1.81640625" style="1" customWidth="1"/>
    <col min="2044" max="2044" width="14.54296875" style="1" customWidth="1"/>
    <col min="2045" max="2045" width="57.1796875" style="1" customWidth="1"/>
    <col min="2046" max="2054" width="8.7265625" style="1" customWidth="1"/>
    <col min="2055" max="2057" width="9.453125" style="1" customWidth="1"/>
    <col min="2058" max="2298" width="9.1796875" style="1"/>
    <col min="2299" max="2299" width="1.81640625" style="1" customWidth="1"/>
    <col min="2300" max="2300" width="14.54296875" style="1" customWidth="1"/>
    <col min="2301" max="2301" width="57.1796875" style="1" customWidth="1"/>
    <col min="2302" max="2310" width="8.7265625" style="1" customWidth="1"/>
    <col min="2311" max="2313" width="9.453125" style="1" customWidth="1"/>
    <col min="2314" max="2554" width="9.1796875" style="1"/>
    <col min="2555" max="2555" width="1.81640625" style="1" customWidth="1"/>
    <col min="2556" max="2556" width="14.54296875" style="1" customWidth="1"/>
    <col min="2557" max="2557" width="57.1796875" style="1" customWidth="1"/>
    <col min="2558" max="2566" width="8.7265625" style="1" customWidth="1"/>
    <col min="2567" max="2569" width="9.453125" style="1" customWidth="1"/>
    <col min="2570" max="2810" width="9.1796875" style="1"/>
    <col min="2811" max="2811" width="1.81640625" style="1" customWidth="1"/>
    <col min="2812" max="2812" width="14.54296875" style="1" customWidth="1"/>
    <col min="2813" max="2813" width="57.1796875" style="1" customWidth="1"/>
    <col min="2814" max="2822" width="8.7265625" style="1" customWidth="1"/>
    <col min="2823" max="2825" width="9.453125" style="1" customWidth="1"/>
    <col min="2826" max="3066" width="9.1796875" style="1"/>
    <col min="3067" max="3067" width="1.81640625" style="1" customWidth="1"/>
    <col min="3068" max="3068" width="14.54296875" style="1" customWidth="1"/>
    <col min="3069" max="3069" width="57.1796875" style="1" customWidth="1"/>
    <col min="3070" max="3078" width="8.7265625" style="1" customWidth="1"/>
    <col min="3079" max="3081" width="9.453125" style="1" customWidth="1"/>
    <col min="3082" max="3322" width="9.1796875" style="1"/>
    <col min="3323" max="3323" width="1.81640625" style="1" customWidth="1"/>
    <col min="3324" max="3324" width="14.54296875" style="1" customWidth="1"/>
    <col min="3325" max="3325" width="57.1796875" style="1" customWidth="1"/>
    <col min="3326" max="3334" width="8.7265625" style="1" customWidth="1"/>
    <col min="3335" max="3337" width="9.453125" style="1" customWidth="1"/>
    <col min="3338" max="3578" width="9.1796875" style="1"/>
    <col min="3579" max="3579" width="1.81640625" style="1" customWidth="1"/>
    <col min="3580" max="3580" width="14.54296875" style="1" customWidth="1"/>
    <col min="3581" max="3581" width="57.1796875" style="1" customWidth="1"/>
    <col min="3582" max="3590" width="8.7265625" style="1" customWidth="1"/>
    <col min="3591" max="3593" width="9.453125" style="1" customWidth="1"/>
    <col min="3594" max="3834" width="9.1796875" style="1"/>
    <col min="3835" max="3835" width="1.81640625" style="1" customWidth="1"/>
    <col min="3836" max="3836" width="14.54296875" style="1" customWidth="1"/>
    <col min="3837" max="3837" width="57.1796875" style="1" customWidth="1"/>
    <col min="3838" max="3846" width="8.7265625" style="1" customWidth="1"/>
    <col min="3847" max="3849" width="9.453125" style="1" customWidth="1"/>
    <col min="3850" max="4090" width="9.1796875" style="1"/>
    <col min="4091" max="4091" width="1.81640625" style="1" customWidth="1"/>
    <col min="4092" max="4092" width="14.54296875" style="1" customWidth="1"/>
    <col min="4093" max="4093" width="57.1796875" style="1" customWidth="1"/>
    <col min="4094" max="4102" width="8.7265625" style="1" customWidth="1"/>
    <col min="4103" max="4105" width="9.453125" style="1" customWidth="1"/>
    <col min="4106" max="4346" width="9.1796875" style="1"/>
    <col min="4347" max="4347" width="1.81640625" style="1" customWidth="1"/>
    <col min="4348" max="4348" width="14.54296875" style="1" customWidth="1"/>
    <col min="4349" max="4349" width="57.1796875" style="1" customWidth="1"/>
    <col min="4350" max="4358" width="8.7265625" style="1" customWidth="1"/>
    <col min="4359" max="4361" width="9.453125" style="1" customWidth="1"/>
    <col min="4362" max="4602" width="9.1796875" style="1"/>
    <col min="4603" max="4603" width="1.81640625" style="1" customWidth="1"/>
    <col min="4604" max="4604" width="14.54296875" style="1" customWidth="1"/>
    <col min="4605" max="4605" width="57.1796875" style="1" customWidth="1"/>
    <col min="4606" max="4614" width="8.7265625" style="1" customWidth="1"/>
    <col min="4615" max="4617" width="9.453125" style="1" customWidth="1"/>
    <col min="4618" max="4858" width="9.1796875" style="1"/>
    <col min="4859" max="4859" width="1.81640625" style="1" customWidth="1"/>
    <col min="4860" max="4860" width="14.54296875" style="1" customWidth="1"/>
    <col min="4861" max="4861" width="57.1796875" style="1" customWidth="1"/>
    <col min="4862" max="4870" width="8.7265625" style="1" customWidth="1"/>
    <col min="4871" max="4873" width="9.453125" style="1" customWidth="1"/>
    <col min="4874" max="5114" width="9.1796875" style="1"/>
    <col min="5115" max="5115" width="1.81640625" style="1" customWidth="1"/>
    <col min="5116" max="5116" width="14.54296875" style="1" customWidth="1"/>
    <col min="5117" max="5117" width="57.1796875" style="1" customWidth="1"/>
    <col min="5118" max="5126" width="8.7265625" style="1" customWidth="1"/>
    <col min="5127" max="5129" width="9.453125" style="1" customWidth="1"/>
    <col min="5130" max="5370" width="9.1796875" style="1"/>
    <col min="5371" max="5371" width="1.81640625" style="1" customWidth="1"/>
    <col min="5372" max="5372" width="14.54296875" style="1" customWidth="1"/>
    <col min="5373" max="5373" width="57.1796875" style="1" customWidth="1"/>
    <col min="5374" max="5382" width="8.7265625" style="1" customWidth="1"/>
    <col min="5383" max="5385" width="9.453125" style="1" customWidth="1"/>
    <col min="5386" max="5626" width="9.1796875" style="1"/>
    <col min="5627" max="5627" width="1.81640625" style="1" customWidth="1"/>
    <col min="5628" max="5628" width="14.54296875" style="1" customWidth="1"/>
    <col min="5629" max="5629" width="57.1796875" style="1" customWidth="1"/>
    <col min="5630" max="5638" width="8.7265625" style="1" customWidth="1"/>
    <col min="5639" max="5641" width="9.453125" style="1" customWidth="1"/>
    <col min="5642" max="5882" width="9.1796875" style="1"/>
    <col min="5883" max="5883" width="1.81640625" style="1" customWidth="1"/>
    <col min="5884" max="5884" width="14.54296875" style="1" customWidth="1"/>
    <col min="5885" max="5885" width="57.1796875" style="1" customWidth="1"/>
    <col min="5886" max="5894" width="8.7265625" style="1" customWidth="1"/>
    <col min="5895" max="5897" width="9.453125" style="1" customWidth="1"/>
    <col min="5898" max="6138" width="9.1796875" style="1"/>
    <col min="6139" max="6139" width="1.81640625" style="1" customWidth="1"/>
    <col min="6140" max="6140" width="14.54296875" style="1" customWidth="1"/>
    <col min="6141" max="6141" width="57.1796875" style="1" customWidth="1"/>
    <col min="6142" max="6150" width="8.7265625" style="1" customWidth="1"/>
    <col min="6151" max="6153" width="9.453125" style="1" customWidth="1"/>
    <col min="6154" max="6394" width="9.1796875" style="1"/>
    <col min="6395" max="6395" width="1.81640625" style="1" customWidth="1"/>
    <col min="6396" max="6396" width="14.54296875" style="1" customWidth="1"/>
    <col min="6397" max="6397" width="57.1796875" style="1" customWidth="1"/>
    <col min="6398" max="6406" width="8.7265625" style="1" customWidth="1"/>
    <col min="6407" max="6409" width="9.453125" style="1" customWidth="1"/>
    <col min="6410" max="6650" width="9.1796875" style="1"/>
    <col min="6651" max="6651" width="1.81640625" style="1" customWidth="1"/>
    <col min="6652" max="6652" width="14.54296875" style="1" customWidth="1"/>
    <col min="6653" max="6653" width="57.1796875" style="1" customWidth="1"/>
    <col min="6654" max="6662" width="8.7265625" style="1" customWidth="1"/>
    <col min="6663" max="6665" width="9.453125" style="1" customWidth="1"/>
    <col min="6666" max="6906" width="9.1796875" style="1"/>
    <col min="6907" max="6907" width="1.81640625" style="1" customWidth="1"/>
    <col min="6908" max="6908" width="14.54296875" style="1" customWidth="1"/>
    <col min="6909" max="6909" width="57.1796875" style="1" customWidth="1"/>
    <col min="6910" max="6918" width="8.7265625" style="1" customWidth="1"/>
    <col min="6919" max="6921" width="9.453125" style="1" customWidth="1"/>
    <col min="6922" max="7162" width="9.1796875" style="1"/>
    <col min="7163" max="7163" width="1.81640625" style="1" customWidth="1"/>
    <col min="7164" max="7164" width="14.54296875" style="1" customWidth="1"/>
    <col min="7165" max="7165" width="57.1796875" style="1" customWidth="1"/>
    <col min="7166" max="7174" width="8.7265625" style="1" customWidth="1"/>
    <col min="7175" max="7177" width="9.453125" style="1" customWidth="1"/>
    <col min="7178" max="7418" width="9.1796875" style="1"/>
    <col min="7419" max="7419" width="1.81640625" style="1" customWidth="1"/>
    <col min="7420" max="7420" width="14.54296875" style="1" customWidth="1"/>
    <col min="7421" max="7421" width="57.1796875" style="1" customWidth="1"/>
    <col min="7422" max="7430" width="8.7265625" style="1" customWidth="1"/>
    <col min="7431" max="7433" width="9.453125" style="1" customWidth="1"/>
    <col min="7434" max="7674" width="9.1796875" style="1"/>
    <col min="7675" max="7675" width="1.81640625" style="1" customWidth="1"/>
    <col min="7676" max="7676" width="14.54296875" style="1" customWidth="1"/>
    <col min="7677" max="7677" width="57.1796875" style="1" customWidth="1"/>
    <col min="7678" max="7686" width="8.7265625" style="1" customWidth="1"/>
    <col min="7687" max="7689" width="9.453125" style="1" customWidth="1"/>
    <col min="7690" max="7930" width="9.1796875" style="1"/>
    <col min="7931" max="7931" width="1.81640625" style="1" customWidth="1"/>
    <col min="7932" max="7932" width="14.54296875" style="1" customWidth="1"/>
    <col min="7933" max="7933" width="57.1796875" style="1" customWidth="1"/>
    <col min="7934" max="7942" width="8.7265625" style="1" customWidth="1"/>
    <col min="7943" max="7945" width="9.453125" style="1" customWidth="1"/>
    <col min="7946" max="8186" width="9.1796875" style="1"/>
    <col min="8187" max="8187" width="1.81640625" style="1" customWidth="1"/>
    <col min="8188" max="8188" width="14.54296875" style="1" customWidth="1"/>
    <col min="8189" max="8189" width="57.1796875" style="1" customWidth="1"/>
    <col min="8190" max="8198" width="8.7265625" style="1" customWidth="1"/>
    <col min="8199" max="8201" width="9.453125" style="1" customWidth="1"/>
    <col min="8202" max="8442" width="9.1796875" style="1"/>
    <col min="8443" max="8443" width="1.81640625" style="1" customWidth="1"/>
    <col min="8444" max="8444" width="14.54296875" style="1" customWidth="1"/>
    <col min="8445" max="8445" width="57.1796875" style="1" customWidth="1"/>
    <col min="8446" max="8454" width="8.7265625" style="1" customWidth="1"/>
    <col min="8455" max="8457" width="9.453125" style="1" customWidth="1"/>
    <col min="8458" max="8698" width="9.1796875" style="1"/>
    <col min="8699" max="8699" width="1.81640625" style="1" customWidth="1"/>
    <col min="8700" max="8700" width="14.54296875" style="1" customWidth="1"/>
    <col min="8701" max="8701" width="57.1796875" style="1" customWidth="1"/>
    <col min="8702" max="8710" width="8.7265625" style="1" customWidth="1"/>
    <col min="8711" max="8713" width="9.453125" style="1" customWidth="1"/>
    <col min="8714" max="8954" width="9.1796875" style="1"/>
    <col min="8955" max="8955" width="1.81640625" style="1" customWidth="1"/>
    <col min="8956" max="8956" width="14.54296875" style="1" customWidth="1"/>
    <col min="8957" max="8957" width="57.1796875" style="1" customWidth="1"/>
    <col min="8958" max="8966" width="8.7265625" style="1" customWidth="1"/>
    <col min="8967" max="8969" width="9.453125" style="1" customWidth="1"/>
    <col min="8970" max="9210" width="9.1796875" style="1"/>
    <col min="9211" max="9211" width="1.81640625" style="1" customWidth="1"/>
    <col min="9212" max="9212" width="14.54296875" style="1" customWidth="1"/>
    <col min="9213" max="9213" width="57.1796875" style="1" customWidth="1"/>
    <col min="9214" max="9222" width="8.7265625" style="1" customWidth="1"/>
    <col min="9223" max="9225" width="9.453125" style="1" customWidth="1"/>
    <col min="9226" max="9466" width="9.1796875" style="1"/>
    <col min="9467" max="9467" width="1.81640625" style="1" customWidth="1"/>
    <col min="9468" max="9468" width="14.54296875" style="1" customWidth="1"/>
    <col min="9469" max="9469" width="57.1796875" style="1" customWidth="1"/>
    <col min="9470" max="9478" width="8.7265625" style="1" customWidth="1"/>
    <col min="9479" max="9481" width="9.453125" style="1" customWidth="1"/>
    <col min="9482" max="9722" width="9.1796875" style="1"/>
    <col min="9723" max="9723" width="1.81640625" style="1" customWidth="1"/>
    <col min="9724" max="9724" width="14.54296875" style="1" customWidth="1"/>
    <col min="9725" max="9725" width="57.1796875" style="1" customWidth="1"/>
    <col min="9726" max="9734" width="8.7265625" style="1" customWidth="1"/>
    <col min="9735" max="9737" width="9.453125" style="1" customWidth="1"/>
    <col min="9738" max="9978" width="9.1796875" style="1"/>
    <col min="9979" max="9979" width="1.81640625" style="1" customWidth="1"/>
    <col min="9980" max="9980" width="14.54296875" style="1" customWidth="1"/>
    <col min="9981" max="9981" width="57.1796875" style="1" customWidth="1"/>
    <col min="9982" max="9990" width="8.7265625" style="1" customWidth="1"/>
    <col min="9991" max="9993" width="9.453125" style="1" customWidth="1"/>
    <col min="9994" max="10234" width="9.1796875" style="1"/>
    <col min="10235" max="10235" width="1.81640625" style="1" customWidth="1"/>
    <col min="10236" max="10236" width="14.54296875" style="1" customWidth="1"/>
    <col min="10237" max="10237" width="57.1796875" style="1" customWidth="1"/>
    <col min="10238" max="10246" width="8.7265625" style="1" customWidth="1"/>
    <col min="10247" max="10249" width="9.453125" style="1" customWidth="1"/>
    <col min="10250" max="10490" width="9.1796875" style="1"/>
    <col min="10491" max="10491" width="1.81640625" style="1" customWidth="1"/>
    <col min="10492" max="10492" width="14.54296875" style="1" customWidth="1"/>
    <col min="10493" max="10493" width="57.1796875" style="1" customWidth="1"/>
    <col min="10494" max="10502" width="8.7265625" style="1" customWidth="1"/>
    <col min="10503" max="10505" width="9.453125" style="1" customWidth="1"/>
    <col min="10506" max="10746" width="9.1796875" style="1"/>
    <col min="10747" max="10747" width="1.81640625" style="1" customWidth="1"/>
    <col min="10748" max="10748" width="14.54296875" style="1" customWidth="1"/>
    <col min="10749" max="10749" width="57.1796875" style="1" customWidth="1"/>
    <col min="10750" max="10758" width="8.7265625" style="1" customWidth="1"/>
    <col min="10759" max="10761" width="9.453125" style="1" customWidth="1"/>
    <col min="10762" max="11002" width="9.1796875" style="1"/>
    <col min="11003" max="11003" width="1.81640625" style="1" customWidth="1"/>
    <col min="11004" max="11004" width="14.54296875" style="1" customWidth="1"/>
    <col min="11005" max="11005" width="57.1796875" style="1" customWidth="1"/>
    <col min="11006" max="11014" width="8.7265625" style="1" customWidth="1"/>
    <col min="11015" max="11017" width="9.453125" style="1" customWidth="1"/>
    <col min="11018" max="11258" width="9.1796875" style="1"/>
    <col min="11259" max="11259" width="1.81640625" style="1" customWidth="1"/>
    <col min="11260" max="11260" width="14.54296875" style="1" customWidth="1"/>
    <col min="11261" max="11261" width="57.1796875" style="1" customWidth="1"/>
    <col min="11262" max="11270" width="8.7265625" style="1" customWidth="1"/>
    <col min="11271" max="11273" width="9.453125" style="1" customWidth="1"/>
    <col min="11274" max="11514" width="9.1796875" style="1"/>
    <col min="11515" max="11515" width="1.81640625" style="1" customWidth="1"/>
    <col min="11516" max="11516" width="14.54296875" style="1" customWidth="1"/>
    <col min="11517" max="11517" width="57.1796875" style="1" customWidth="1"/>
    <col min="11518" max="11526" width="8.7265625" style="1" customWidth="1"/>
    <col min="11527" max="11529" width="9.453125" style="1" customWidth="1"/>
    <col min="11530" max="11770" width="9.1796875" style="1"/>
    <col min="11771" max="11771" width="1.81640625" style="1" customWidth="1"/>
    <col min="11772" max="11772" width="14.54296875" style="1" customWidth="1"/>
    <col min="11773" max="11773" width="57.1796875" style="1" customWidth="1"/>
    <col min="11774" max="11782" width="8.7265625" style="1" customWidth="1"/>
    <col min="11783" max="11785" width="9.453125" style="1" customWidth="1"/>
    <col min="11786" max="12026" width="9.1796875" style="1"/>
    <col min="12027" max="12027" width="1.81640625" style="1" customWidth="1"/>
    <col min="12028" max="12028" width="14.54296875" style="1" customWidth="1"/>
    <col min="12029" max="12029" width="57.1796875" style="1" customWidth="1"/>
    <col min="12030" max="12038" width="8.7265625" style="1" customWidth="1"/>
    <col min="12039" max="12041" width="9.453125" style="1" customWidth="1"/>
    <col min="12042" max="12282" width="9.1796875" style="1"/>
    <col min="12283" max="12283" width="1.81640625" style="1" customWidth="1"/>
    <col min="12284" max="12284" width="14.54296875" style="1" customWidth="1"/>
    <col min="12285" max="12285" width="57.1796875" style="1" customWidth="1"/>
    <col min="12286" max="12294" width="8.7265625" style="1" customWidth="1"/>
    <col min="12295" max="12297" width="9.453125" style="1" customWidth="1"/>
    <col min="12298" max="12538" width="9.1796875" style="1"/>
    <col min="12539" max="12539" width="1.81640625" style="1" customWidth="1"/>
    <col min="12540" max="12540" width="14.54296875" style="1" customWidth="1"/>
    <col min="12541" max="12541" width="57.1796875" style="1" customWidth="1"/>
    <col min="12542" max="12550" width="8.7265625" style="1" customWidth="1"/>
    <col min="12551" max="12553" width="9.453125" style="1" customWidth="1"/>
    <col min="12554" max="12794" width="9.1796875" style="1"/>
    <col min="12795" max="12795" width="1.81640625" style="1" customWidth="1"/>
    <col min="12796" max="12796" width="14.54296875" style="1" customWidth="1"/>
    <col min="12797" max="12797" width="57.1796875" style="1" customWidth="1"/>
    <col min="12798" max="12806" width="8.7265625" style="1" customWidth="1"/>
    <col min="12807" max="12809" width="9.453125" style="1" customWidth="1"/>
    <col min="12810" max="13050" width="9.1796875" style="1"/>
    <col min="13051" max="13051" width="1.81640625" style="1" customWidth="1"/>
    <col min="13052" max="13052" width="14.54296875" style="1" customWidth="1"/>
    <col min="13053" max="13053" width="57.1796875" style="1" customWidth="1"/>
    <col min="13054" max="13062" width="8.7265625" style="1" customWidth="1"/>
    <col min="13063" max="13065" width="9.453125" style="1" customWidth="1"/>
    <col min="13066" max="13306" width="9.1796875" style="1"/>
    <col min="13307" max="13307" width="1.81640625" style="1" customWidth="1"/>
    <col min="13308" max="13308" width="14.54296875" style="1" customWidth="1"/>
    <col min="13309" max="13309" width="57.1796875" style="1" customWidth="1"/>
    <col min="13310" max="13318" width="8.7265625" style="1" customWidth="1"/>
    <col min="13319" max="13321" width="9.453125" style="1" customWidth="1"/>
    <col min="13322" max="13562" width="9.1796875" style="1"/>
    <col min="13563" max="13563" width="1.81640625" style="1" customWidth="1"/>
    <col min="13564" max="13564" width="14.54296875" style="1" customWidth="1"/>
    <col min="13565" max="13565" width="57.1796875" style="1" customWidth="1"/>
    <col min="13566" max="13574" width="8.7265625" style="1" customWidth="1"/>
    <col min="13575" max="13577" width="9.453125" style="1" customWidth="1"/>
    <col min="13578" max="13818" width="9.1796875" style="1"/>
    <col min="13819" max="13819" width="1.81640625" style="1" customWidth="1"/>
    <col min="13820" max="13820" width="14.54296875" style="1" customWidth="1"/>
    <col min="13821" max="13821" width="57.1796875" style="1" customWidth="1"/>
    <col min="13822" max="13830" width="8.7265625" style="1" customWidth="1"/>
    <col min="13831" max="13833" width="9.453125" style="1" customWidth="1"/>
    <col min="13834" max="14074" width="9.1796875" style="1"/>
    <col min="14075" max="14075" width="1.81640625" style="1" customWidth="1"/>
    <col min="14076" max="14076" width="14.54296875" style="1" customWidth="1"/>
    <col min="14077" max="14077" width="57.1796875" style="1" customWidth="1"/>
    <col min="14078" max="14086" width="8.7265625" style="1" customWidth="1"/>
    <col min="14087" max="14089" width="9.453125" style="1" customWidth="1"/>
    <col min="14090" max="14330" width="9.1796875" style="1"/>
    <col min="14331" max="14331" width="1.81640625" style="1" customWidth="1"/>
    <col min="14332" max="14332" width="14.54296875" style="1" customWidth="1"/>
    <col min="14333" max="14333" width="57.1796875" style="1" customWidth="1"/>
    <col min="14334" max="14342" width="8.7265625" style="1" customWidth="1"/>
    <col min="14343" max="14345" width="9.453125" style="1" customWidth="1"/>
    <col min="14346" max="14586" width="9.1796875" style="1"/>
    <col min="14587" max="14587" width="1.81640625" style="1" customWidth="1"/>
    <col min="14588" max="14588" width="14.54296875" style="1" customWidth="1"/>
    <col min="14589" max="14589" width="57.1796875" style="1" customWidth="1"/>
    <col min="14590" max="14598" width="8.7265625" style="1" customWidth="1"/>
    <col min="14599" max="14601" width="9.453125" style="1" customWidth="1"/>
    <col min="14602" max="14842" width="9.1796875" style="1"/>
    <col min="14843" max="14843" width="1.81640625" style="1" customWidth="1"/>
    <col min="14844" max="14844" width="14.54296875" style="1" customWidth="1"/>
    <col min="14845" max="14845" width="57.1796875" style="1" customWidth="1"/>
    <col min="14846" max="14854" width="8.7265625" style="1" customWidth="1"/>
    <col min="14855" max="14857" width="9.453125" style="1" customWidth="1"/>
    <col min="14858" max="15098" width="9.1796875" style="1"/>
    <col min="15099" max="15099" width="1.81640625" style="1" customWidth="1"/>
    <col min="15100" max="15100" width="14.54296875" style="1" customWidth="1"/>
    <col min="15101" max="15101" width="57.1796875" style="1" customWidth="1"/>
    <col min="15102" max="15110" width="8.7265625" style="1" customWidth="1"/>
    <col min="15111" max="15113" width="9.453125" style="1" customWidth="1"/>
    <col min="15114" max="15354" width="9.1796875" style="1"/>
    <col min="15355" max="15355" width="1.81640625" style="1" customWidth="1"/>
    <col min="15356" max="15356" width="14.54296875" style="1" customWidth="1"/>
    <col min="15357" max="15357" width="57.1796875" style="1" customWidth="1"/>
    <col min="15358" max="15366" width="8.7265625" style="1" customWidth="1"/>
    <col min="15367" max="15369" width="9.453125" style="1" customWidth="1"/>
    <col min="15370" max="15610" width="9.1796875" style="1"/>
    <col min="15611" max="15611" width="1.81640625" style="1" customWidth="1"/>
    <col min="15612" max="15612" width="14.54296875" style="1" customWidth="1"/>
    <col min="15613" max="15613" width="57.1796875" style="1" customWidth="1"/>
    <col min="15614" max="15622" width="8.7265625" style="1" customWidth="1"/>
    <col min="15623" max="15625" width="9.453125" style="1" customWidth="1"/>
    <col min="15626" max="15866" width="9.1796875" style="1"/>
    <col min="15867" max="15867" width="1.81640625" style="1" customWidth="1"/>
    <col min="15868" max="15868" width="14.54296875" style="1" customWidth="1"/>
    <col min="15869" max="15869" width="57.1796875" style="1" customWidth="1"/>
    <col min="15870" max="15878" width="8.7265625" style="1" customWidth="1"/>
    <col min="15879" max="15881" width="9.453125" style="1" customWidth="1"/>
    <col min="15882" max="16122" width="9.1796875" style="1"/>
    <col min="16123" max="16123" width="1.81640625" style="1" customWidth="1"/>
    <col min="16124" max="16124" width="14.54296875" style="1" customWidth="1"/>
    <col min="16125" max="16125" width="57.1796875" style="1" customWidth="1"/>
    <col min="16126" max="16134" width="8.7265625" style="1" customWidth="1"/>
    <col min="16135" max="16137" width="9.453125" style="1" customWidth="1"/>
    <col min="16138" max="16384" width="9.1796875" style="1"/>
  </cols>
  <sheetData>
    <row r="1" spans="1:15" ht="27" customHeight="1" x14ac:dyDescent="0.2">
      <c r="B1" s="45" t="s">
        <v>62</v>
      </c>
      <c r="C1" s="46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7" t="s">
        <v>0</v>
      </c>
      <c r="C3" s="47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8" t="s">
        <v>1</v>
      </c>
      <c r="E5" s="48"/>
      <c r="F5" s="48"/>
      <c r="G5" s="48"/>
      <c r="H5" s="48"/>
      <c r="I5" s="48"/>
      <c r="J5" s="48"/>
      <c r="K5" s="48"/>
      <c r="L5" s="48"/>
      <c r="M5" s="36"/>
      <c r="N5" s="36"/>
      <c r="O5" s="8"/>
    </row>
    <row r="6" spans="1:15" s="3" customFormat="1" ht="26.5" thickBot="1" x14ac:dyDescent="0.3">
      <c r="A6" s="1"/>
      <c r="B6" s="9"/>
      <c r="C6" s="10" t="s">
        <v>2</v>
      </c>
      <c r="D6" s="11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3" t="s">
        <v>11</v>
      </c>
      <c r="M6" s="12" t="s">
        <v>61</v>
      </c>
      <c r="N6" s="12" t="s">
        <v>12</v>
      </c>
      <c r="O6" s="14" t="s">
        <v>13</v>
      </c>
    </row>
    <row r="7" spans="1:15" x14ac:dyDescent="0.25">
      <c r="B7" s="40" t="s">
        <v>14</v>
      </c>
      <c r="C7" s="15" t="s">
        <v>15</v>
      </c>
      <c r="D7" s="33">
        <v>0</v>
      </c>
      <c r="E7" s="29">
        <v>7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7</v>
      </c>
      <c r="N7" s="29">
        <v>12</v>
      </c>
      <c r="O7" s="16">
        <v>1.7</v>
      </c>
    </row>
    <row r="8" spans="1:15" x14ac:dyDescent="0.25">
      <c r="B8" s="41"/>
      <c r="C8" s="17" t="s">
        <v>16</v>
      </c>
      <c r="D8" s="34">
        <v>9</v>
      </c>
      <c r="E8" s="30">
        <v>742</v>
      </c>
      <c r="F8" s="30">
        <v>53</v>
      </c>
      <c r="G8" s="30">
        <v>6</v>
      </c>
      <c r="H8" s="30">
        <v>1</v>
      </c>
      <c r="I8" s="30">
        <v>0</v>
      </c>
      <c r="J8" s="30">
        <v>0</v>
      </c>
      <c r="K8" s="30">
        <v>0</v>
      </c>
      <c r="L8" s="30">
        <v>0</v>
      </c>
      <c r="M8" s="30">
        <v>811</v>
      </c>
      <c r="N8" s="30">
        <v>3058</v>
      </c>
      <c r="O8" s="18">
        <v>3.8</v>
      </c>
    </row>
    <row r="9" spans="1:15" x14ac:dyDescent="0.25">
      <c r="B9" s="41"/>
      <c r="C9" s="17" t="s">
        <v>17</v>
      </c>
      <c r="D9" s="34">
        <v>11</v>
      </c>
      <c r="E9" s="30">
        <v>136</v>
      </c>
      <c r="F9" s="30">
        <v>3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150</v>
      </c>
      <c r="N9" s="30">
        <v>201.3</v>
      </c>
      <c r="O9" s="18">
        <v>1.3</v>
      </c>
    </row>
    <row r="10" spans="1:15" x14ac:dyDescent="0.25">
      <c r="B10" s="41"/>
      <c r="C10" s="17" t="s">
        <v>18</v>
      </c>
      <c r="D10" s="34">
        <v>0</v>
      </c>
      <c r="E10" s="30">
        <v>7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7</v>
      </c>
      <c r="N10" s="30">
        <v>6.9</v>
      </c>
      <c r="O10" s="18">
        <v>1</v>
      </c>
    </row>
    <row r="11" spans="1:15" x14ac:dyDescent="0.25">
      <c r="B11" s="41"/>
      <c r="C11" s="17" t="s">
        <v>19</v>
      </c>
      <c r="D11" s="34">
        <v>0</v>
      </c>
      <c r="E11" s="30">
        <v>384</v>
      </c>
      <c r="F11" s="30">
        <v>58</v>
      </c>
      <c r="G11" s="30">
        <v>3</v>
      </c>
      <c r="H11" s="30">
        <v>2</v>
      </c>
      <c r="I11" s="30">
        <v>0</v>
      </c>
      <c r="J11" s="30">
        <v>0</v>
      </c>
      <c r="K11" s="30">
        <v>0</v>
      </c>
      <c r="L11" s="30">
        <v>0</v>
      </c>
      <c r="M11" s="30">
        <v>447</v>
      </c>
      <c r="N11" s="30">
        <v>2727.3</v>
      </c>
      <c r="O11" s="18">
        <v>6.1</v>
      </c>
    </row>
    <row r="12" spans="1:15" x14ac:dyDescent="0.25">
      <c r="B12" s="41"/>
      <c r="C12" s="17" t="s">
        <v>20</v>
      </c>
      <c r="D12" s="34">
        <v>11</v>
      </c>
      <c r="E12" s="30">
        <v>272</v>
      </c>
      <c r="F12" s="30">
        <v>10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293</v>
      </c>
      <c r="N12" s="30">
        <v>868.3</v>
      </c>
      <c r="O12" s="18">
        <v>3</v>
      </c>
    </row>
    <row r="13" spans="1:15" ht="13" thickBot="1" x14ac:dyDescent="0.3">
      <c r="B13" s="42"/>
      <c r="C13" s="19" t="s">
        <v>21</v>
      </c>
      <c r="D13" s="35">
        <v>2</v>
      </c>
      <c r="E13" s="31">
        <v>638</v>
      </c>
      <c r="F13" s="31">
        <v>41</v>
      </c>
      <c r="G13" s="31">
        <v>2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683</v>
      </c>
      <c r="N13" s="31">
        <v>1973.5</v>
      </c>
      <c r="O13" s="20">
        <v>2.9</v>
      </c>
    </row>
    <row r="14" spans="1:15" x14ac:dyDescent="0.25">
      <c r="B14" s="40" t="s">
        <v>22</v>
      </c>
      <c r="C14" s="15" t="s">
        <v>23</v>
      </c>
      <c r="D14" s="33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16">
        <v>0</v>
      </c>
    </row>
    <row r="15" spans="1:15" x14ac:dyDescent="0.25">
      <c r="B15" s="41"/>
      <c r="C15" s="17" t="s">
        <v>24</v>
      </c>
      <c r="D15" s="34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18">
        <v>0</v>
      </c>
    </row>
    <row r="16" spans="1:15" x14ac:dyDescent="0.25">
      <c r="B16" s="41"/>
      <c r="C16" s="17" t="s">
        <v>25</v>
      </c>
      <c r="D16" s="34">
        <v>0</v>
      </c>
      <c r="E16" s="30">
        <v>2</v>
      </c>
      <c r="F16" s="30">
        <v>1</v>
      </c>
      <c r="G16" s="30">
        <v>1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4</v>
      </c>
      <c r="N16" s="30">
        <v>111.9</v>
      </c>
      <c r="O16" s="18">
        <v>28</v>
      </c>
    </row>
    <row r="17" spans="2:15" x14ac:dyDescent="0.25">
      <c r="B17" s="41"/>
      <c r="C17" s="17" t="s">
        <v>26</v>
      </c>
      <c r="D17" s="34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18">
        <v>0</v>
      </c>
    </row>
    <row r="18" spans="2:15" x14ac:dyDescent="0.25">
      <c r="B18" s="41"/>
      <c r="C18" s="17" t="s">
        <v>27</v>
      </c>
      <c r="D18" s="34">
        <v>1</v>
      </c>
      <c r="E18" s="30">
        <v>1</v>
      </c>
      <c r="F18" s="30">
        <v>2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4</v>
      </c>
      <c r="N18" s="30">
        <v>60.1</v>
      </c>
      <c r="O18" s="18">
        <v>15</v>
      </c>
    </row>
    <row r="19" spans="2:15" x14ac:dyDescent="0.25">
      <c r="B19" s="41"/>
      <c r="C19" s="17" t="s">
        <v>28</v>
      </c>
      <c r="D19" s="34">
        <v>0</v>
      </c>
      <c r="E19" s="30">
        <v>4</v>
      </c>
      <c r="F19" s="30">
        <v>5</v>
      </c>
      <c r="G19" s="30">
        <v>3</v>
      </c>
      <c r="H19" s="30">
        <v>2</v>
      </c>
      <c r="I19" s="30">
        <v>1</v>
      </c>
      <c r="J19" s="30">
        <v>0</v>
      </c>
      <c r="K19" s="30">
        <v>0</v>
      </c>
      <c r="L19" s="30">
        <v>0</v>
      </c>
      <c r="M19" s="30">
        <v>15</v>
      </c>
      <c r="N19" s="30">
        <v>854.7</v>
      </c>
      <c r="O19" s="18">
        <v>57</v>
      </c>
    </row>
    <row r="20" spans="2:15" ht="13" thickBot="1" x14ac:dyDescent="0.3">
      <c r="B20" s="42"/>
      <c r="C20" s="19" t="s">
        <v>29</v>
      </c>
      <c r="D20" s="35">
        <v>5</v>
      </c>
      <c r="E20" s="31">
        <v>11</v>
      </c>
      <c r="F20" s="31">
        <v>8</v>
      </c>
      <c r="G20" s="31">
        <v>5</v>
      </c>
      <c r="H20" s="31">
        <v>3</v>
      </c>
      <c r="I20" s="31">
        <v>3</v>
      </c>
      <c r="J20" s="31">
        <v>1</v>
      </c>
      <c r="K20" s="31">
        <v>0</v>
      </c>
      <c r="L20" s="31">
        <v>0</v>
      </c>
      <c r="M20" s="31">
        <v>36</v>
      </c>
      <c r="N20" s="31">
        <v>1760.7</v>
      </c>
      <c r="O20" s="20">
        <v>48.9</v>
      </c>
    </row>
    <row r="21" spans="2:15" x14ac:dyDescent="0.25">
      <c r="B21" s="40" t="s">
        <v>30</v>
      </c>
      <c r="C21" s="15" t="s">
        <v>31</v>
      </c>
      <c r="D21" s="33">
        <v>16</v>
      </c>
      <c r="E21" s="29">
        <v>14</v>
      </c>
      <c r="F21" s="29">
        <v>8</v>
      </c>
      <c r="G21" s="29">
        <v>1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39</v>
      </c>
      <c r="N21" s="29">
        <v>238.5</v>
      </c>
      <c r="O21" s="16">
        <v>6.1</v>
      </c>
    </row>
    <row r="22" spans="2:15" ht="13" thickBot="1" x14ac:dyDescent="0.3">
      <c r="B22" s="42"/>
      <c r="C22" s="19" t="s">
        <v>32</v>
      </c>
      <c r="D22" s="35">
        <v>2</v>
      </c>
      <c r="E22" s="31">
        <v>12</v>
      </c>
      <c r="F22" s="31">
        <v>9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23</v>
      </c>
      <c r="N22" s="31">
        <v>248.8</v>
      </c>
      <c r="O22" s="20">
        <v>10.8</v>
      </c>
    </row>
    <row r="23" spans="2:15" ht="25" x14ac:dyDescent="0.25">
      <c r="B23" s="40" t="s">
        <v>33</v>
      </c>
      <c r="C23" s="15" t="s">
        <v>34</v>
      </c>
      <c r="D23" s="33">
        <v>0</v>
      </c>
      <c r="E23" s="29">
        <v>19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19</v>
      </c>
      <c r="N23" s="29">
        <v>47.1</v>
      </c>
      <c r="O23" s="16">
        <v>2.5</v>
      </c>
    </row>
    <row r="24" spans="2:15" x14ac:dyDescent="0.25">
      <c r="B24" s="41"/>
      <c r="C24" s="17" t="s">
        <v>35</v>
      </c>
      <c r="D24" s="34">
        <v>14</v>
      </c>
      <c r="E24" s="30">
        <v>1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15</v>
      </c>
      <c r="N24" s="30">
        <v>2.1</v>
      </c>
      <c r="O24" s="18">
        <v>0.1</v>
      </c>
    </row>
    <row r="25" spans="2:15" x14ac:dyDescent="0.25">
      <c r="B25" s="41"/>
      <c r="C25" s="17" t="s">
        <v>36</v>
      </c>
      <c r="D25" s="34">
        <v>0</v>
      </c>
      <c r="E25" s="30">
        <v>4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4</v>
      </c>
      <c r="N25" s="30">
        <v>4.5999999999999996</v>
      </c>
      <c r="O25" s="18">
        <v>1.2</v>
      </c>
    </row>
    <row r="26" spans="2:15" x14ac:dyDescent="0.25">
      <c r="B26" s="41"/>
      <c r="C26" s="17" t="s">
        <v>37</v>
      </c>
      <c r="D26" s="34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18">
        <v>0</v>
      </c>
    </row>
    <row r="27" spans="2:15" x14ac:dyDescent="0.25">
      <c r="B27" s="41"/>
      <c r="C27" s="17" t="s">
        <v>38</v>
      </c>
      <c r="D27" s="34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18">
        <v>0</v>
      </c>
    </row>
    <row r="28" spans="2:15" x14ac:dyDescent="0.25">
      <c r="B28" s="41"/>
      <c r="C28" s="17" t="s">
        <v>39</v>
      </c>
      <c r="D28" s="34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18">
        <v>0</v>
      </c>
    </row>
    <row r="29" spans="2:15" x14ac:dyDescent="0.25">
      <c r="B29" s="41"/>
      <c r="C29" s="17" t="s">
        <v>40</v>
      </c>
      <c r="D29" s="34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18">
        <v>0</v>
      </c>
    </row>
    <row r="30" spans="2:15" ht="13" thickBot="1" x14ac:dyDescent="0.3">
      <c r="B30" s="42"/>
      <c r="C30" s="19" t="s">
        <v>41</v>
      </c>
      <c r="D30" s="35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20">
        <v>0</v>
      </c>
    </row>
    <row r="31" spans="2:15" ht="27" customHeight="1" x14ac:dyDescent="0.25">
      <c r="B31" s="40" t="s">
        <v>42</v>
      </c>
      <c r="C31" s="15" t="s">
        <v>43</v>
      </c>
      <c r="D31" s="33">
        <v>80</v>
      </c>
      <c r="E31" s="29">
        <v>6</v>
      </c>
      <c r="F31" s="29">
        <v>2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88</v>
      </c>
      <c r="N31" s="29">
        <v>39.1</v>
      </c>
      <c r="O31" s="16">
        <v>0.4</v>
      </c>
    </row>
    <row r="32" spans="2:15" ht="27" customHeight="1" x14ac:dyDescent="0.25">
      <c r="B32" s="41"/>
      <c r="C32" s="17" t="s">
        <v>44</v>
      </c>
      <c r="D32" s="34">
        <v>21</v>
      </c>
      <c r="E32" s="30">
        <v>41</v>
      </c>
      <c r="F32" s="30">
        <v>30</v>
      </c>
      <c r="G32" s="30">
        <v>2</v>
      </c>
      <c r="H32" s="30">
        <v>1</v>
      </c>
      <c r="I32" s="30">
        <v>0</v>
      </c>
      <c r="J32" s="30">
        <v>0</v>
      </c>
      <c r="K32" s="30">
        <v>0</v>
      </c>
      <c r="L32" s="30">
        <v>0</v>
      </c>
      <c r="M32" s="30">
        <v>95</v>
      </c>
      <c r="N32" s="30">
        <v>932.7</v>
      </c>
      <c r="O32" s="18">
        <v>9.8000000000000007</v>
      </c>
    </row>
    <row r="33" spans="2:15" ht="13" thickBot="1" x14ac:dyDescent="0.3">
      <c r="B33" s="42"/>
      <c r="C33" s="19" t="s">
        <v>45</v>
      </c>
      <c r="D33" s="35">
        <v>23</v>
      </c>
      <c r="E33" s="31">
        <v>45</v>
      </c>
      <c r="F33" s="31">
        <v>9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77</v>
      </c>
      <c r="N33" s="31">
        <v>320.8</v>
      </c>
      <c r="O33" s="20">
        <v>4.2</v>
      </c>
    </row>
    <row r="34" spans="2:15" x14ac:dyDescent="0.25">
      <c r="B34" s="40" t="s">
        <v>46</v>
      </c>
      <c r="C34" s="15" t="s">
        <v>47</v>
      </c>
      <c r="D34" s="33">
        <v>3</v>
      </c>
      <c r="E34" s="29">
        <v>15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18</v>
      </c>
      <c r="N34" s="29">
        <v>23.6</v>
      </c>
      <c r="O34" s="16">
        <v>1.3</v>
      </c>
    </row>
    <row r="35" spans="2:15" ht="25.5" thickBot="1" x14ac:dyDescent="0.3">
      <c r="B35" s="42"/>
      <c r="C35" s="19" t="s">
        <v>48</v>
      </c>
      <c r="D35" s="35">
        <v>19</v>
      </c>
      <c r="E35" s="31">
        <v>16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35</v>
      </c>
      <c r="N35" s="31">
        <v>26.6</v>
      </c>
      <c r="O35" s="20">
        <v>0.8</v>
      </c>
    </row>
    <row r="36" spans="2:15" x14ac:dyDescent="0.25">
      <c r="B36" s="40" t="s">
        <v>49</v>
      </c>
      <c r="C36" s="15" t="s">
        <v>50</v>
      </c>
      <c r="D36" s="33">
        <v>3</v>
      </c>
      <c r="E36" s="29">
        <v>21</v>
      </c>
      <c r="F36" s="29">
        <v>1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25</v>
      </c>
      <c r="N36" s="29">
        <v>118.6</v>
      </c>
      <c r="O36" s="16">
        <v>4.7</v>
      </c>
    </row>
    <row r="37" spans="2:15" x14ac:dyDescent="0.25">
      <c r="B37" s="41"/>
      <c r="C37" s="17" t="s">
        <v>51</v>
      </c>
      <c r="D37" s="34">
        <v>24</v>
      </c>
      <c r="E37" s="30">
        <v>4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28</v>
      </c>
      <c r="N37" s="30">
        <v>1.7</v>
      </c>
      <c r="O37" s="18">
        <v>0.1</v>
      </c>
    </row>
    <row r="38" spans="2:15" x14ac:dyDescent="0.25">
      <c r="B38" s="41"/>
      <c r="C38" s="17" t="s">
        <v>52</v>
      </c>
      <c r="D38" s="34">
        <v>1</v>
      </c>
      <c r="E38" s="30">
        <v>5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6</v>
      </c>
      <c r="N38" s="30">
        <v>10.199999999999999</v>
      </c>
      <c r="O38" s="18">
        <v>1.7</v>
      </c>
    </row>
    <row r="39" spans="2:15" x14ac:dyDescent="0.25">
      <c r="B39" s="41"/>
      <c r="C39" s="17" t="s">
        <v>53</v>
      </c>
      <c r="D39" s="34">
        <v>3</v>
      </c>
      <c r="E39" s="30">
        <v>2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5</v>
      </c>
      <c r="N39" s="30">
        <v>2.6</v>
      </c>
      <c r="O39" s="18">
        <v>0.5</v>
      </c>
    </row>
    <row r="40" spans="2:15" ht="13" thickBot="1" x14ac:dyDescent="0.3">
      <c r="B40" s="42"/>
      <c r="C40" s="19" t="s">
        <v>54</v>
      </c>
      <c r="D40" s="35">
        <v>13</v>
      </c>
      <c r="E40" s="31">
        <v>12</v>
      </c>
      <c r="F40" s="31">
        <v>1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26</v>
      </c>
      <c r="N40" s="31">
        <v>48.8</v>
      </c>
      <c r="O40" s="20">
        <v>1.9</v>
      </c>
    </row>
    <row r="41" spans="2:15" ht="13" x14ac:dyDescent="0.3">
      <c r="B41" s="43"/>
      <c r="C41" s="21" t="s">
        <v>55</v>
      </c>
      <c r="D41" s="32">
        <f>SUM(D7:D40)</f>
        <v>261</v>
      </c>
      <c r="E41" s="32">
        <f>SUM(E7:E40)</f>
        <v>2421</v>
      </c>
      <c r="F41" s="32">
        <f t="shared" ref="F41:N41" si="0">SUM(F7:F40)</f>
        <v>241</v>
      </c>
      <c r="G41" s="32">
        <f t="shared" si="0"/>
        <v>23</v>
      </c>
      <c r="H41" s="32">
        <f>SUM(H7:H40)</f>
        <v>9</v>
      </c>
      <c r="I41" s="32">
        <f t="shared" si="0"/>
        <v>4</v>
      </c>
      <c r="J41" s="32">
        <f t="shared" si="0"/>
        <v>1</v>
      </c>
      <c r="K41" s="32">
        <f>SUM(K7:K40)</f>
        <v>0</v>
      </c>
      <c r="L41" s="32">
        <f t="shared" si="0"/>
        <v>0</v>
      </c>
      <c r="M41" s="32">
        <f t="shared" si="0"/>
        <v>2960</v>
      </c>
      <c r="N41" s="32">
        <f t="shared" si="0"/>
        <v>13700.500000000004</v>
      </c>
      <c r="O41" s="22">
        <f>IF(M41=0,0,N41/$M$41)</f>
        <v>4.628547297297299</v>
      </c>
    </row>
    <row r="42" spans="2:15" ht="13.5" thickBot="1" x14ac:dyDescent="0.35">
      <c r="B42" s="44"/>
      <c r="C42" s="23" t="s">
        <v>56</v>
      </c>
      <c r="D42" s="24">
        <f t="shared" ref="D42:L42" si="1">IF(D41=0,0,D41/$M$41*100)</f>
        <v>8.8175675675675684</v>
      </c>
      <c r="E42" s="24">
        <f t="shared" si="1"/>
        <v>81.790540540540533</v>
      </c>
      <c r="F42" s="24">
        <f t="shared" si="1"/>
        <v>8.1418918918918912</v>
      </c>
      <c r="G42" s="24">
        <f t="shared" si="1"/>
        <v>0.77702702702702708</v>
      </c>
      <c r="H42" s="24">
        <f t="shared" si="1"/>
        <v>0.30405405405405406</v>
      </c>
      <c r="I42" s="24">
        <f t="shared" si="1"/>
        <v>0.13513513513513514</v>
      </c>
      <c r="J42" s="24">
        <f t="shared" si="1"/>
        <v>3.3783783783783786E-2</v>
      </c>
      <c r="K42" s="24">
        <f t="shared" si="1"/>
        <v>0</v>
      </c>
      <c r="L42" s="24">
        <f t="shared" si="1"/>
        <v>0</v>
      </c>
      <c r="M42" s="25"/>
      <c r="N42" s="25"/>
      <c r="O42" s="26"/>
    </row>
    <row r="44" spans="2:15" x14ac:dyDescent="0.25">
      <c r="B44" s="1" t="s">
        <v>57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2:15" x14ac:dyDescent="0.25">
      <c r="B45" s="1" t="s">
        <v>58</v>
      </c>
    </row>
    <row r="46" spans="2:15" x14ac:dyDescent="0.25">
      <c r="C46" s="38" t="s">
        <v>64</v>
      </c>
    </row>
    <row r="47" spans="2:15" x14ac:dyDescent="0.25">
      <c r="C47" s="38" t="s">
        <v>65</v>
      </c>
    </row>
    <row r="48" spans="2:15" x14ac:dyDescent="0.25">
      <c r="C48" s="38" t="s">
        <v>66</v>
      </c>
    </row>
    <row r="49" spans="1:3" x14ac:dyDescent="0.25">
      <c r="C49" s="38" t="s">
        <v>67</v>
      </c>
    </row>
    <row r="50" spans="1:3" x14ac:dyDescent="0.25">
      <c r="A50" s="28"/>
      <c r="B50" s="28"/>
      <c r="C50" s="39" t="s">
        <v>68</v>
      </c>
    </row>
    <row r="51" spans="1:3" x14ac:dyDescent="0.25">
      <c r="A51" s="28"/>
      <c r="B51" s="28"/>
    </row>
    <row r="52" spans="1:3" x14ac:dyDescent="0.25">
      <c r="A52" s="28"/>
      <c r="B52" s="28"/>
    </row>
    <row r="53" spans="1:3" x14ac:dyDescent="0.25">
      <c r="A53" s="28"/>
      <c r="B53" s="28"/>
    </row>
    <row r="54" spans="1:3" x14ac:dyDescent="0.25">
      <c r="A54" s="28"/>
      <c r="B54" s="28"/>
    </row>
    <row r="55" spans="1:3" x14ac:dyDescent="0.25">
      <c r="A55" s="28"/>
      <c r="B55" s="28"/>
    </row>
    <row r="56" spans="1:3" x14ac:dyDescent="0.25">
      <c r="A56" s="28"/>
      <c r="B56" s="28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zoomScaleNormal="210" zoomScaleSheetLayoutView="25" workbookViewId="0">
      <selection activeCell="B1" sqref="B1:C1"/>
    </sheetView>
  </sheetViews>
  <sheetFormatPr defaultRowHeight="12.5" x14ac:dyDescent="0.25"/>
  <cols>
    <col min="1" max="1" width="1.81640625" style="1" customWidth="1"/>
    <col min="2" max="2" width="14.54296875" style="1" customWidth="1"/>
    <col min="3" max="3" width="57.1796875" style="1" customWidth="1"/>
    <col min="4" max="12" width="8.7265625" style="1" customWidth="1"/>
    <col min="13" max="15" width="9.453125" style="1" customWidth="1"/>
    <col min="16" max="251" width="9.1796875" style="1"/>
    <col min="252" max="252" width="1.81640625" style="1" customWidth="1"/>
    <col min="253" max="253" width="14.54296875" style="1" customWidth="1"/>
    <col min="254" max="254" width="57.1796875" style="1" customWidth="1"/>
    <col min="255" max="263" width="8.7265625" style="1" customWidth="1"/>
    <col min="264" max="266" width="9.453125" style="1" customWidth="1"/>
    <col min="267" max="507" width="9.1796875" style="1"/>
    <col min="508" max="508" width="1.81640625" style="1" customWidth="1"/>
    <col min="509" max="509" width="14.54296875" style="1" customWidth="1"/>
    <col min="510" max="510" width="57.1796875" style="1" customWidth="1"/>
    <col min="511" max="519" width="8.7265625" style="1" customWidth="1"/>
    <col min="520" max="522" width="9.453125" style="1" customWidth="1"/>
    <col min="523" max="763" width="9.1796875" style="1"/>
    <col min="764" max="764" width="1.81640625" style="1" customWidth="1"/>
    <col min="765" max="765" width="14.54296875" style="1" customWidth="1"/>
    <col min="766" max="766" width="57.1796875" style="1" customWidth="1"/>
    <col min="767" max="775" width="8.7265625" style="1" customWidth="1"/>
    <col min="776" max="778" width="9.453125" style="1" customWidth="1"/>
    <col min="779" max="1019" width="9.1796875" style="1"/>
    <col min="1020" max="1020" width="1.81640625" style="1" customWidth="1"/>
    <col min="1021" max="1021" width="14.54296875" style="1" customWidth="1"/>
    <col min="1022" max="1022" width="57.1796875" style="1" customWidth="1"/>
    <col min="1023" max="1031" width="8.7265625" style="1" customWidth="1"/>
    <col min="1032" max="1034" width="9.453125" style="1" customWidth="1"/>
    <col min="1035" max="1275" width="9.1796875" style="1"/>
    <col min="1276" max="1276" width="1.81640625" style="1" customWidth="1"/>
    <col min="1277" max="1277" width="14.54296875" style="1" customWidth="1"/>
    <col min="1278" max="1278" width="57.1796875" style="1" customWidth="1"/>
    <col min="1279" max="1287" width="8.7265625" style="1" customWidth="1"/>
    <col min="1288" max="1290" width="9.453125" style="1" customWidth="1"/>
    <col min="1291" max="1531" width="9.1796875" style="1"/>
    <col min="1532" max="1532" width="1.81640625" style="1" customWidth="1"/>
    <col min="1533" max="1533" width="14.54296875" style="1" customWidth="1"/>
    <col min="1534" max="1534" width="57.1796875" style="1" customWidth="1"/>
    <col min="1535" max="1543" width="8.7265625" style="1" customWidth="1"/>
    <col min="1544" max="1546" width="9.453125" style="1" customWidth="1"/>
    <col min="1547" max="1787" width="9.1796875" style="1"/>
    <col min="1788" max="1788" width="1.81640625" style="1" customWidth="1"/>
    <col min="1789" max="1789" width="14.54296875" style="1" customWidth="1"/>
    <col min="1790" max="1790" width="57.1796875" style="1" customWidth="1"/>
    <col min="1791" max="1799" width="8.7265625" style="1" customWidth="1"/>
    <col min="1800" max="1802" width="9.453125" style="1" customWidth="1"/>
    <col min="1803" max="2043" width="9.1796875" style="1"/>
    <col min="2044" max="2044" width="1.81640625" style="1" customWidth="1"/>
    <col min="2045" max="2045" width="14.54296875" style="1" customWidth="1"/>
    <col min="2046" max="2046" width="57.1796875" style="1" customWidth="1"/>
    <col min="2047" max="2055" width="8.7265625" style="1" customWidth="1"/>
    <col min="2056" max="2058" width="9.453125" style="1" customWidth="1"/>
    <col min="2059" max="2299" width="9.1796875" style="1"/>
    <col min="2300" max="2300" width="1.81640625" style="1" customWidth="1"/>
    <col min="2301" max="2301" width="14.54296875" style="1" customWidth="1"/>
    <col min="2302" max="2302" width="57.1796875" style="1" customWidth="1"/>
    <col min="2303" max="2311" width="8.7265625" style="1" customWidth="1"/>
    <col min="2312" max="2314" width="9.453125" style="1" customWidth="1"/>
    <col min="2315" max="2555" width="9.1796875" style="1"/>
    <col min="2556" max="2556" width="1.81640625" style="1" customWidth="1"/>
    <col min="2557" max="2557" width="14.54296875" style="1" customWidth="1"/>
    <col min="2558" max="2558" width="57.1796875" style="1" customWidth="1"/>
    <col min="2559" max="2567" width="8.7265625" style="1" customWidth="1"/>
    <col min="2568" max="2570" width="9.453125" style="1" customWidth="1"/>
    <col min="2571" max="2811" width="9.1796875" style="1"/>
    <col min="2812" max="2812" width="1.81640625" style="1" customWidth="1"/>
    <col min="2813" max="2813" width="14.54296875" style="1" customWidth="1"/>
    <col min="2814" max="2814" width="57.1796875" style="1" customWidth="1"/>
    <col min="2815" max="2823" width="8.7265625" style="1" customWidth="1"/>
    <col min="2824" max="2826" width="9.453125" style="1" customWidth="1"/>
    <col min="2827" max="3067" width="9.1796875" style="1"/>
    <col min="3068" max="3068" width="1.81640625" style="1" customWidth="1"/>
    <col min="3069" max="3069" width="14.54296875" style="1" customWidth="1"/>
    <col min="3070" max="3070" width="57.1796875" style="1" customWidth="1"/>
    <col min="3071" max="3079" width="8.7265625" style="1" customWidth="1"/>
    <col min="3080" max="3082" width="9.453125" style="1" customWidth="1"/>
    <col min="3083" max="3323" width="9.1796875" style="1"/>
    <col min="3324" max="3324" width="1.81640625" style="1" customWidth="1"/>
    <col min="3325" max="3325" width="14.54296875" style="1" customWidth="1"/>
    <col min="3326" max="3326" width="57.1796875" style="1" customWidth="1"/>
    <col min="3327" max="3335" width="8.7265625" style="1" customWidth="1"/>
    <col min="3336" max="3338" width="9.453125" style="1" customWidth="1"/>
    <col min="3339" max="3579" width="9.1796875" style="1"/>
    <col min="3580" max="3580" width="1.81640625" style="1" customWidth="1"/>
    <col min="3581" max="3581" width="14.54296875" style="1" customWidth="1"/>
    <col min="3582" max="3582" width="57.1796875" style="1" customWidth="1"/>
    <col min="3583" max="3591" width="8.7265625" style="1" customWidth="1"/>
    <col min="3592" max="3594" width="9.453125" style="1" customWidth="1"/>
    <col min="3595" max="3835" width="9.1796875" style="1"/>
    <col min="3836" max="3836" width="1.81640625" style="1" customWidth="1"/>
    <col min="3837" max="3837" width="14.54296875" style="1" customWidth="1"/>
    <col min="3838" max="3838" width="57.1796875" style="1" customWidth="1"/>
    <col min="3839" max="3847" width="8.7265625" style="1" customWidth="1"/>
    <col min="3848" max="3850" width="9.453125" style="1" customWidth="1"/>
    <col min="3851" max="4091" width="9.1796875" style="1"/>
    <col min="4092" max="4092" width="1.81640625" style="1" customWidth="1"/>
    <col min="4093" max="4093" width="14.54296875" style="1" customWidth="1"/>
    <col min="4094" max="4094" width="57.1796875" style="1" customWidth="1"/>
    <col min="4095" max="4103" width="8.7265625" style="1" customWidth="1"/>
    <col min="4104" max="4106" width="9.453125" style="1" customWidth="1"/>
    <col min="4107" max="4347" width="9.1796875" style="1"/>
    <col min="4348" max="4348" width="1.81640625" style="1" customWidth="1"/>
    <col min="4349" max="4349" width="14.54296875" style="1" customWidth="1"/>
    <col min="4350" max="4350" width="57.1796875" style="1" customWidth="1"/>
    <col min="4351" max="4359" width="8.7265625" style="1" customWidth="1"/>
    <col min="4360" max="4362" width="9.453125" style="1" customWidth="1"/>
    <col min="4363" max="4603" width="9.1796875" style="1"/>
    <col min="4604" max="4604" width="1.81640625" style="1" customWidth="1"/>
    <col min="4605" max="4605" width="14.54296875" style="1" customWidth="1"/>
    <col min="4606" max="4606" width="57.1796875" style="1" customWidth="1"/>
    <col min="4607" max="4615" width="8.7265625" style="1" customWidth="1"/>
    <col min="4616" max="4618" width="9.453125" style="1" customWidth="1"/>
    <col min="4619" max="4859" width="9.1796875" style="1"/>
    <col min="4860" max="4860" width="1.81640625" style="1" customWidth="1"/>
    <col min="4861" max="4861" width="14.54296875" style="1" customWidth="1"/>
    <col min="4862" max="4862" width="57.1796875" style="1" customWidth="1"/>
    <col min="4863" max="4871" width="8.7265625" style="1" customWidth="1"/>
    <col min="4872" max="4874" width="9.453125" style="1" customWidth="1"/>
    <col min="4875" max="5115" width="9.1796875" style="1"/>
    <col min="5116" max="5116" width="1.81640625" style="1" customWidth="1"/>
    <col min="5117" max="5117" width="14.54296875" style="1" customWidth="1"/>
    <col min="5118" max="5118" width="57.1796875" style="1" customWidth="1"/>
    <col min="5119" max="5127" width="8.7265625" style="1" customWidth="1"/>
    <col min="5128" max="5130" width="9.453125" style="1" customWidth="1"/>
    <col min="5131" max="5371" width="9.1796875" style="1"/>
    <col min="5372" max="5372" width="1.81640625" style="1" customWidth="1"/>
    <col min="5373" max="5373" width="14.54296875" style="1" customWidth="1"/>
    <col min="5374" max="5374" width="57.1796875" style="1" customWidth="1"/>
    <col min="5375" max="5383" width="8.7265625" style="1" customWidth="1"/>
    <col min="5384" max="5386" width="9.453125" style="1" customWidth="1"/>
    <col min="5387" max="5627" width="9.1796875" style="1"/>
    <col min="5628" max="5628" width="1.81640625" style="1" customWidth="1"/>
    <col min="5629" max="5629" width="14.54296875" style="1" customWidth="1"/>
    <col min="5630" max="5630" width="57.1796875" style="1" customWidth="1"/>
    <col min="5631" max="5639" width="8.7265625" style="1" customWidth="1"/>
    <col min="5640" max="5642" width="9.453125" style="1" customWidth="1"/>
    <col min="5643" max="5883" width="9.1796875" style="1"/>
    <col min="5884" max="5884" width="1.81640625" style="1" customWidth="1"/>
    <col min="5885" max="5885" width="14.54296875" style="1" customWidth="1"/>
    <col min="5886" max="5886" width="57.1796875" style="1" customWidth="1"/>
    <col min="5887" max="5895" width="8.7265625" style="1" customWidth="1"/>
    <col min="5896" max="5898" width="9.453125" style="1" customWidth="1"/>
    <col min="5899" max="6139" width="9.1796875" style="1"/>
    <col min="6140" max="6140" width="1.81640625" style="1" customWidth="1"/>
    <col min="6141" max="6141" width="14.54296875" style="1" customWidth="1"/>
    <col min="6142" max="6142" width="57.1796875" style="1" customWidth="1"/>
    <col min="6143" max="6151" width="8.7265625" style="1" customWidth="1"/>
    <col min="6152" max="6154" width="9.453125" style="1" customWidth="1"/>
    <col min="6155" max="6395" width="9.1796875" style="1"/>
    <col min="6396" max="6396" width="1.81640625" style="1" customWidth="1"/>
    <col min="6397" max="6397" width="14.54296875" style="1" customWidth="1"/>
    <col min="6398" max="6398" width="57.1796875" style="1" customWidth="1"/>
    <col min="6399" max="6407" width="8.7265625" style="1" customWidth="1"/>
    <col min="6408" max="6410" width="9.453125" style="1" customWidth="1"/>
    <col min="6411" max="6651" width="9.1796875" style="1"/>
    <col min="6652" max="6652" width="1.81640625" style="1" customWidth="1"/>
    <col min="6653" max="6653" width="14.54296875" style="1" customWidth="1"/>
    <col min="6654" max="6654" width="57.1796875" style="1" customWidth="1"/>
    <col min="6655" max="6663" width="8.7265625" style="1" customWidth="1"/>
    <col min="6664" max="6666" width="9.453125" style="1" customWidth="1"/>
    <col min="6667" max="6907" width="9.1796875" style="1"/>
    <col min="6908" max="6908" width="1.81640625" style="1" customWidth="1"/>
    <col min="6909" max="6909" width="14.54296875" style="1" customWidth="1"/>
    <col min="6910" max="6910" width="57.1796875" style="1" customWidth="1"/>
    <col min="6911" max="6919" width="8.7265625" style="1" customWidth="1"/>
    <col min="6920" max="6922" width="9.453125" style="1" customWidth="1"/>
    <col min="6923" max="7163" width="9.1796875" style="1"/>
    <col min="7164" max="7164" width="1.81640625" style="1" customWidth="1"/>
    <col min="7165" max="7165" width="14.54296875" style="1" customWidth="1"/>
    <col min="7166" max="7166" width="57.1796875" style="1" customWidth="1"/>
    <col min="7167" max="7175" width="8.7265625" style="1" customWidth="1"/>
    <col min="7176" max="7178" width="9.453125" style="1" customWidth="1"/>
    <col min="7179" max="7419" width="9.1796875" style="1"/>
    <col min="7420" max="7420" width="1.81640625" style="1" customWidth="1"/>
    <col min="7421" max="7421" width="14.54296875" style="1" customWidth="1"/>
    <col min="7422" max="7422" width="57.1796875" style="1" customWidth="1"/>
    <col min="7423" max="7431" width="8.7265625" style="1" customWidth="1"/>
    <col min="7432" max="7434" width="9.453125" style="1" customWidth="1"/>
    <col min="7435" max="7675" width="9.1796875" style="1"/>
    <col min="7676" max="7676" width="1.81640625" style="1" customWidth="1"/>
    <col min="7677" max="7677" width="14.54296875" style="1" customWidth="1"/>
    <col min="7678" max="7678" width="57.1796875" style="1" customWidth="1"/>
    <col min="7679" max="7687" width="8.7265625" style="1" customWidth="1"/>
    <col min="7688" max="7690" width="9.453125" style="1" customWidth="1"/>
    <col min="7691" max="7931" width="9.1796875" style="1"/>
    <col min="7932" max="7932" width="1.81640625" style="1" customWidth="1"/>
    <col min="7933" max="7933" width="14.54296875" style="1" customWidth="1"/>
    <col min="7934" max="7934" width="57.1796875" style="1" customWidth="1"/>
    <col min="7935" max="7943" width="8.7265625" style="1" customWidth="1"/>
    <col min="7944" max="7946" width="9.453125" style="1" customWidth="1"/>
    <col min="7947" max="8187" width="9.1796875" style="1"/>
    <col min="8188" max="8188" width="1.81640625" style="1" customWidth="1"/>
    <col min="8189" max="8189" width="14.54296875" style="1" customWidth="1"/>
    <col min="8190" max="8190" width="57.1796875" style="1" customWidth="1"/>
    <col min="8191" max="8199" width="8.7265625" style="1" customWidth="1"/>
    <col min="8200" max="8202" width="9.453125" style="1" customWidth="1"/>
    <col min="8203" max="8443" width="9.1796875" style="1"/>
    <col min="8444" max="8444" width="1.81640625" style="1" customWidth="1"/>
    <col min="8445" max="8445" width="14.54296875" style="1" customWidth="1"/>
    <col min="8446" max="8446" width="57.1796875" style="1" customWidth="1"/>
    <col min="8447" max="8455" width="8.7265625" style="1" customWidth="1"/>
    <col min="8456" max="8458" width="9.453125" style="1" customWidth="1"/>
    <col min="8459" max="8699" width="9.1796875" style="1"/>
    <col min="8700" max="8700" width="1.81640625" style="1" customWidth="1"/>
    <col min="8701" max="8701" width="14.54296875" style="1" customWidth="1"/>
    <col min="8702" max="8702" width="57.1796875" style="1" customWidth="1"/>
    <col min="8703" max="8711" width="8.7265625" style="1" customWidth="1"/>
    <col min="8712" max="8714" width="9.453125" style="1" customWidth="1"/>
    <col min="8715" max="8955" width="9.1796875" style="1"/>
    <col min="8956" max="8956" width="1.81640625" style="1" customWidth="1"/>
    <col min="8957" max="8957" width="14.54296875" style="1" customWidth="1"/>
    <col min="8958" max="8958" width="57.1796875" style="1" customWidth="1"/>
    <col min="8959" max="8967" width="8.7265625" style="1" customWidth="1"/>
    <col min="8968" max="8970" width="9.453125" style="1" customWidth="1"/>
    <col min="8971" max="9211" width="9.1796875" style="1"/>
    <col min="9212" max="9212" width="1.81640625" style="1" customWidth="1"/>
    <col min="9213" max="9213" width="14.54296875" style="1" customWidth="1"/>
    <col min="9214" max="9214" width="57.1796875" style="1" customWidth="1"/>
    <col min="9215" max="9223" width="8.7265625" style="1" customWidth="1"/>
    <col min="9224" max="9226" width="9.453125" style="1" customWidth="1"/>
    <col min="9227" max="9467" width="9.1796875" style="1"/>
    <col min="9468" max="9468" width="1.81640625" style="1" customWidth="1"/>
    <col min="9469" max="9469" width="14.54296875" style="1" customWidth="1"/>
    <col min="9470" max="9470" width="57.1796875" style="1" customWidth="1"/>
    <col min="9471" max="9479" width="8.7265625" style="1" customWidth="1"/>
    <col min="9480" max="9482" width="9.453125" style="1" customWidth="1"/>
    <col min="9483" max="9723" width="9.1796875" style="1"/>
    <col min="9724" max="9724" width="1.81640625" style="1" customWidth="1"/>
    <col min="9725" max="9725" width="14.54296875" style="1" customWidth="1"/>
    <col min="9726" max="9726" width="57.1796875" style="1" customWidth="1"/>
    <col min="9727" max="9735" width="8.7265625" style="1" customWidth="1"/>
    <col min="9736" max="9738" width="9.453125" style="1" customWidth="1"/>
    <col min="9739" max="9979" width="9.1796875" style="1"/>
    <col min="9980" max="9980" width="1.81640625" style="1" customWidth="1"/>
    <col min="9981" max="9981" width="14.54296875" style="1" customWidth="1"/>
    <col min="9982" max="9982" width="57.1796875" style="1" customWidth="1"/>
    <col min="9983" max="9991" width="8.7265625" style="1" customWidth="1"/>
    <col min="9992" max="9994" width="9.453125" style="1" customWidth="1"/>
    <col min="9995" max="10235" width="9.1796875" style="1"/>
    <col min="10236" max="10236" width="1.81640625" style="1" customWidth="1"/>
    <col min="10237" max="10237" width="14.54296875" style="1" customWidth="1"/>
    <col min="10238" max="10238" width="57.1796875" style="1" customWidth="1"/>
    <col min="10239" max="10247" width="8.7265625" style="1" customWidth="1"/>
    <col min="10248" max="10250" width="9.453125" style="1" customWidth="1"/>
    <col min="10251" max="10491" width="9.1796875" style="1"/>
    <col min="10492" max="10492" width="1.81640625" style="1" customWidth="1"/>
    <col min="10493" max="10493" width="14.54296875" style="1" customWidth="1"/>
    <col min="10494" max="10494" width="57.1796875" style="1" customWidth="1"/>
    <col min="10495" max="10503" width="8.7265625" style="1" customWidth="1"/>
    <col min="10504" max="10506" width="9.453125" style="1" customWidth="1"/>
    <col min="10507" max="10747" width="9.1796875" style="1"/>
    <col min="10748" max="10748" width="1.81640625" style="1" customWidth="1"/>
    <col min="10749" max="10749" width="14.54296875" style="1" customWidth="1"/>
    <col min="10750" max="10750" width="57.1796875" style="1" customWidth="1"/>
    <col min="10751" max="10759" width="8.7265625" style="1" customWidth="1"/>
    <col min="10760" max="10762" width="9.453125" style="1" customWidth="1"/>
    <col min="10763" max="11003" width="9.1796875" style="1"/>
    <col min="11004" max="11004" width="1.81640625" style="1" customWidth="1"/>
    <col min="11005" max="11005" width="14.54296875" style="1" customWidth="1"/>
    <col min="11006" max="11006" width="57.1796875" style="1" customWidth="1"/>
    <col min="11007" max="11015" width="8.7265625" style="1" customWidth="1"/>
    <col min="11016" max="11018" width="9.453125" style="1" customWidth="1"/>
    <col min="11019" max="11259" width="9.1796875" style="1"/>
    <col min="11260" max="11260" width="1.81640625" style="1" customWidth="1"/>
    <col min="11261" max="11261" width="14.54296875" style="1" customWidth="1"/>
    <col min="11262" max="11262" width="57.1796875" style="1" customWidth="1"/>
    <col min="11263" max="11271" width="8.7265625" style="1" customWidth="1"/>
    <col min="11272" max="11274" width="9.453125" style="1" customWidth="1"/>
    <col min="11275" max="11515" width="9.1796875" style="1"/>
    <col min="11516" max="11516" width="1.81640625" style="1" customWidth="1"/>
    <col min="11517" max="11517" width="14.54296875" style="1" customWidth="1"/>
    <col min="11518" max="11518" width="57.1796875" style="1" customWidth="1"/>
    <col min="11519" max="11527" width="8.7265625" style="1" customWidth="1"/>
    <col min="11528" max="11530" width="9.453125" style="1" customWidth="1"/>
    <col min="11531" max="11771" width="9.1796875" style="1"/>
    <col min="11772" max="11772" width="1.81640625" style="1" customWidth="1"/>
    <col min="11773" max="11773" width="14.54296875" style="1" customWidth="1"/>
    <col min="11774" max="11774" width="57.1796875" style="1" customWidth="1"/>
    <col min="11775" max="11783" width="8.7265625" style="1" customWidth="1"/>
    <col min="11784" max="11786" width="9.453125" style="1" customWidth="1"/>
    <col min="11787" max="12027" width="9.1796875" style="1"/>
    <col min="12028" max="12028" width="1.81640625" style="1" customWidth="1"/>
    <col min="12029" max="12029" width="14.54296875" style="1" customWidth="1"/>
    <col min="12030" max="12030" width="57.1796875" style="1" customWidth="1"/>
    <col min="12031" max="12039" width="8.7265625" style="1" customWidth="1"/>
    <col min="12040" max="12042" width="9.453125" style="1" customWidth="1"/>
    <col min="12043" max="12283" width="9.1796875" style="1"/>
    <col min="12284" max="12284" width="1.81640625" style="1" customWidth="1"/>
    <col min="12285" max="12285" width="14.54296875" style="1" customWidth="1"/>
    <col min="12286" max="12286" width="57.1796875" style="1" customWidth="1"/>
    <col min="12287" max="12295" width="8.7265625" style="1" customWidth="1"/>
    <col min="12296" max="12298" width="9.453125" style="1" customWidth="1"/>
    <col min="12299" max="12539" width="9.1796875" style="1"/>
    <col min="12540" max="12540" width="1.81640625" style="1" customWidth="1"/>
    <col min="12541" max="12541" width="14.54296875" style="1" customWidth="1"/>
    <col min="12542" max="12542" width="57.1796875" style="1" customWidth="1"/>
    <col min="12543" max="12551" width="8.7265625" style="1" customWidth="1"/>
    <col min="12552" max="12554" width="9.453125" style="1" customWidth="1"/>
    <col min="12555" max="12795" width="9.1796875" style="1"/>
    <col min="12796" max="12796" width="1.81640625" style="1" customWidth="1"/>
    <col min="12797" max="12797" width="14.54296875" style="1" customWidth="1"/>
    <col min="12798" max="12798" width="57.1796875" style="1" customWidth="1"/>
    <col min="12799" max="12807" width="8.7265625" style="1" customWidth="1"/>
    <col min="12808" max="12810" width="9.453125" style="1" customWidth="1"/>
    <col min="12811" max="13051" width="9.1796875" style="1"/>
    <col min="13052" max="13052" width="1.81640625" style="1" customWidth="1"/>
    <col min="13053" max="13053" width="14.54296875" style="1" customWidth="1"/>
    <col min="13054" max="13054" width="57.1796875" style="1" customWidth="1"/>
    <col min="13055" max="13063" width="8.7265625" style="1" customWidth="1"/>
    <col min="13064" max="13066" width="9.453125" style="1" customWidth="1"/>
    <col min="13067" max="13307" width="9.1796875" style="1"/>
    <col min="13308" max="13308" width="1.81640625" style="1" customWidth="1"/>
    <col min="13309" max="13309" width="14.54296875" style="1" customWidth="1"/>
    <col min="13310" max="13310" width="57.1796875" style="1" customWidth="1"/>
    <col min="13311" max="13319" width="8.7265625" style="1" customWidth="1"/>
    <col min="13320" max="13322" width="9.453125" style="1" customWidth="1"/>
    <col min="13323" max="13563" width="9.1796875" style="1"/>
    <col min="13564" max="13564" width="1.81640625" style="1" customWidth="1"/>
    <col min="13565" max="13565" width="14.54296875" style="1" customWidth="1"/>
    <col min="13566" max="13566" width="57.1796875" style="1" customWidth="1"/>
    <col min="13567" max="13575" width="8.7265625" style="1" customWidth="1"/>
    <col min="13576" max="13578" width="9.453125" style="1" customWidth="1"/>
    <col min="13579" max="13819" width="9.1796875" style="1"/>
    <col min="13820" max="13820" width="1.81640625" style="1" customWidth="1"/>
    <col min="13821" max="13821" width="14.54296875" style="1" customWidth="1"/>
    <col min="13822" max="13822" width="57.1796875" style="1" customWidth="1"/>
    <col min="13823" max="13831" width="8.7265625" style="1" customWidth="1"/>
    <col min="13832" max="13834" width="9.453125" style="1" customWidth="1"/>
    <col min="13835" max="14075" width="9.1796875" style="1"/>
    <col min="14076" max="14076" width="1.81640625" style="1" customWidth="1"/>
    <col min="14077" max="14077" width="14.54296875" style="1" customWidth="1"/>
    <col min="14078" max="14078" width="57.1796875" style="1" customWidth="1"/>
    <col min="14079" max="14087" width="8.7265625" style="1" customWidth="1"/>
    <col min="14088" max="14090" width="9.453125" style="1" customWidth="1"/>
    <col min="14091" max="14331" width="9.1796875" style="1"/>
    <col min="14332" max="14332" width="1.81640625" style="1" customWidth="1"/>
    <col min="14333" max="14333" width="14.54296875" style="1" customWidth="1"/>
    <col min="14334" max="14334" width="57.1796875" style="1" customWidth="1"/>
    <col min="14335" max="14343" width="8.7265625" style="1" customWidth="1"/>
    <col min="14344" max="14346" width="9.453125" style="1" customWidth="1"/>
    <col min="14347" max="14587" width="9.1796875" style="1"/>
    <col min="14588" max="14588" width="1.81640625" style="1" customWidth="1"/>
    <col min="14589" max="14589" width="14.54296875" style="1" customWidth="1"/>
    <col min="14590" max="14590" width="57.1796875" style="1" customWidth="1"/>
    <col min="14591" max="14599" width="8.7265625" style="1" customWidth="1"/>
    <col min="14600" max="14602" width="9.453125" style="1" customWidth="1"/>
    <col min="14603" max="14843" width="9.1796875" style="1"/>
    <col min="14844" max="14844" width="1.81640625" style="1" customWidth="1"/>
    <col min="14845" max="14845" width="14.54296875" style="1" customWidth="1"/>
    <col min="14846" max="14846" width="57.1796875" style="1" customWidth="1"/>
    <col min="14847" max="14855" width="8.7265625" style="1" customWidth="1"/>
    <col min="14856" max="14858" width="9.453125" style="1" customWidth="1"/>
    <col min="14859" max="15099" width="9.1796875" style="1"/>
    <col min="15100" max="15100" width="1.81640625" style="1" customWidth="1"/>
    <col min="15101" max="15101" width="14.54296875" style="1" customWidth="1"/>
    <col min="15102" max="15102" width="57.1796875" style="1" customWidth="1"/>
    <col min="15103" max="15111" width="8.7265625" style="1" customWidth="1"/>
    <col min="15112" max="15114" width="9.453125" style="1" customWidth="1"/>
    <col min="15115" max="15355" width="9.1796875" style="1"/>
    <col min="15356" max="15356" width="1.81640625" style="1" customWidth="1"/>
    <col min="15357" max="15357" width="14.54296875" style="1" customWidth="1"/>
    <col min="15358" max="15358" width="57.1796875" style="1" customWidth="1"/>
    <col min="15359" max="15367" width="8.7265625" style="1" customWidth="1"/>
    <col min="15368" max="15370" width="9.453125" style="1" customWidth="1"/>
    <col min="15371" max="15611" width="9.1796875" style="1"/>
    <col min="15612" max="15612" width="1.81640625" style="1" customWidth="1"/>
    <col min="15613" max="15613" width="14.54296875" style="1" customWidth="1"/>
    <col min="15614" max="15614" width="57.1796875" style="1" customWidth="1"/>
    <col min="15615" max="15623" width="8.7265625" style="1" customWidth="1"/>
    <col min="15624" max="15626" width="9.453125" style="1" customWidth="1"/>
    <col min="15627" max="15867" width="9.1796875" style="1"/>
    <col min="15868" max="15868" width="1.81640625" style="1" customWidth="1"/>
    <col min="15869" max="15869" width="14.54296875" style="1" customWidth="1"/>
    <col min="15870" max="15870" width="57.1796875" style="1" customWidth="1"/>
    <col min="15871" max="15879" width="8.7265625" style="1" customWidth="1"/>
    <col min="15880" max="15882" width="9.453125" style="1" customWidth="1"/>
    <col min="15883" max="16123" width="9.1796875" style="1"/>
    <col min="16124" max="16124" width="1.81640625" style="1" customWidth="1"/>
    <col min="16125" max="16125" width="14.54296875" style="1" customWidth="1"/>
    <col min="16126" max="16126" width="57.1796875" style="1" customWidth="1"/>
    <col min="16127" max="16135" width="8.7265625" style="1" customWidth="1"/>
    <col min="16136" max="16138" width="9.453125" style="1" customWidth="1"/>
    <col min="16139" max="16384" width="9.1796875" style="1"/>
  </cols>
  <sheetData>
    <row r="1" spans="1:15" ht="27" customHeight="1" x14ac:dyDescent="0.2">
      <c r="B1" s="45" t="s">
        <v>63</v>
      </c>
      <c r="C1" s="46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7" t="s">
        <v>0</v>
      </c>
      <c r="C3" s="47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8" t="s">
        <v>1</v>
      </c>
      <c r="E5" s="48"/>
      <c r="F5" s="48"/>
      <c r="G5" s="48"/>
      <c r="H5" s="48"/>
      <c r="I5" s="48"/>
      <c r="J5" s="48"/>
      <c r="K5" s="48"/>
      <c r="L5" s="48"/>
      <c r="M5" s="37"/>
      <c r="N5" s="37"/>
      <c r="O5" s="8"/>
    </row>
    <row r="6" spans="1:15" s="3" customFormat="1" ht="26.5" thickBot="1" x14ac:dyDescent="0.3">
      <c r="A6" s="1"/>
      <c r="B6" s="9"/>
      <c r="C6" s="10" t="s">
        <v>2</v>
      </c>
      <c r="D6" s="11" t="s">
        <v>3</v>
      </c>
      <c r="E6" s="12" t="s">
        <v>4</v>
      </c>
      <c r="F6" s="12" t="s">
        <v>5</v>
      </c>
      <c r="G6" s="12" t="s">
        <v>6</v>
      </c>
      <c r="H6" s="12" t="s">
        <v>7</v>
      </c>
      <c r="I6" s="12" t="s">
        <v>8</v>
      </c>
      <c r="J6" s="12" t="s">
        <v>9</v>
      </c>
      <c r="K6" s="12" t="s">
        <v>10</v>
      </c>
      <c r="L6" s="13" t="s">
        <v>11</v>
      </c>
      <c r="M6" s="12" t="s">
        <v>61</v>
      </c>
      <c r="N6" s="12" t="s">
        <v>12</v>
      </c>
      <c r="O6" s="14" t="s">
        <v>13</v>
      </c>
    </row>
    <row r="7" spans="1:15" x14ac:dyDescent="0.25">
      <c r="B7" s="40" t="s">
        <v>14</v>
      </c>
      <c r="C7" s="15" t="s">
        <v>15</v>
      </c>
      <c r="D7" s="33">
        <v>1</v>
      </c>
      <c r="E7" s="29">
        <v>4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5</v>
      </c>
      <c r="N7" s="29">
        <v>5</v>
      </c>
      <c r="O7" s="16">
        <v>1</v>
      </c>
    </row>
    <row r="8" spans="1:15" x14ac:dyDescent="0.25">
      <c r="B8" s="41"/>
      <c r="C8" s="17" t="s">
        <v>16</v>
      </c>
      <c r="D8" s="34">
        <v>58</v>
      </c>
      <c r="E8" s="30">
        <v>535</v>
      </c>
      <c r="F8" s="30">
        <v>31</v>
      </c>
      <c r="G8" s="30">
        <v>4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628</v>
      </c>
      <c r="N8" s="30">
        <v>1706.9</v>
      </c>
      <c r="O8" s="18">
        <v>2.7</v>
      </c>
    </row>
    <row r="9" spans="1:15" x14ac:dyDescent="0.25">
      <c r="B9" s="41"/>
      <c r="C9" s="17" t="s">
        <v>17</v>
      </c>
      <c r="D9" s="34">
        <v>24</v>
      </c>
      <c r="E9" s="30">
        <v>67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91</v>
      </c>
      <c r="N9" s="30">
        <v>49.3</v>
      </c>
      <c r="O9" s="18">
        <v>0.5</v>
      </c>
    </row>
    <row r="10" spans="1:15" x14ac:dyDescent="0.25">
      <c r="B10" s="41"/>
      <c r="C10" s="17" t="s">
        <v>18</v>
      </c>
      <c r="D10" s="34">
        <v>0</v>
      </c>
      <c r="E10" s="30">
        <v>4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4</v>
      </c>
      <c r="N10" s="30">
        <v>12.2</v>
      </c>
      <c r="O10" s="18">
        <v>3.1</v>
      </c>
    </row>
    <row r="11" spans="1:15" x14ac:dyDescent="0.25">
      <c r="B11" s="41"/>
      <c r="C11" s="17" t="s">
        <v>19</v>
      </c>
      <c r="D11" s="34">
        <v>0</v>
      </c>
      <c r="E11" s="30">
        <v>342</v>
      </c>
      <c r="F11" s="30">
        <v>48</v>
      </c>
      <c r="G11" s="30">
        <v>2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392</v>
      </c>
      <c r="N11" s="30">
        <v>1891.8</v>
      </c>
      <c r="O11" s="18">
        <v>4.8</v>
      </c>
    </row>
    <row r="12" spans="1:15" x14ac:dyDescent="0.25">
      <c r="B12" s="41"/>
      <c r="C12" s="17" t="s">
        <v>20</v>
      </c>
      <c r="D12" s="34">
        <v>13</v>
      </c>
      <c r="E12" s="30">
        <v>256</v>
      </c>
      <c r="F12" s="30">
        <v>22</v>
      </c>
      <c r="G12" s="30">
        <v>0</v>
      </c>
      <c r="H12" s="30">
        <v>0</v>
      </c>
      <c r="I12" s="30">
        <v>1</v>
      </c>
      <c r="J12" s="30">
        <v>0</v>
      </c>
      <c r="K12" s="30">
        <v>0</v>
      </c>
      <c r="L12" s="30">
        <v>0</v>
      </c>
      <c r="M12" s="30">
        <v>292</v>
      </c>
      <c r="N12" s="30">
        <v>1173.5</v>
      </c>
      <c r="O12" s="18">
        <v>4</v>
      </c>
    </row>
    <row r="13" spans="1:15" ht="13" thickBot="1" x14ac:dyDescent="0.3">
      <c r="B13" s="42"/>
      <c r="C13" s="19" t="s">
        <v>21</v>
      </c>
      <c r="D13" s="35">
        <v>27</v>
      </c>
      <c r="E13" s="31">
        <v>488</v>
      </c>
      <c r="F13" s="31">
        <v>24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539</v>
      </c>
      <c r="N13" s="31">
        <v>1189.8</v>
      </c>
      <c r="O13" s="20">
        <v>2.2000000000000002</v>
      </c>
    </row>
    <row r="14" spans="1:15" x14ac:dyDescent="0.25">
      <c r="B14" s="40" t="s">
        <v>22</v>
      </c>
      <c r="C14" s="15" t="s">
        <v>23</v>
      </c>
      <c r="D14" s="33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16">
        <v>0</v>
      </c>
    </row>
    <row r="15" spans="1:15" x14ac:dyDescent="0.25">
      <c r="B15" s="41"/>
      <c r="C15" s="17" t="s">
        <v>24</v>
      </c>
      <c r="D15" s="34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18">
        <v>0</v>
      </c>
    </row>
    <row r="16" spans="1:15" x14ac:dyDescent="0.25">
      <c r="B16" s="41"/>
      <c r="C16" s="17" t="s">
        <v>25</v>
      </c>
      <c r="D16" s="34">
        <v>0</v>
      </c>
      <c r="E16" s="30">
        <v>3</v>
      </c>
      <c r="F16" s="30">
        <v>4</v>
      </c>
      <c r="G16" s="30">
        <v>2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9</v>
      </c>
      <c r="N16" s="30">
        <v>240.1</v>
      </c>
      <c r="O16" s="18">
        <v>26.7</v>
      </c>
    </row>
    <row r="17" spans="2:15" x14ac:dyDescent="0.25">
      <c r="B17" s="41"/>
      <c r="C17" s="17" t="s">
        <v>26</v>
      </c>
      <c r="D17" s="34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18">
        <v>0</v>
      </c>
    </row>
    <row r="18" spans="2:15" x14ac:dyDescent="0.25">
      <c r="B18" s="41"/>
      <c r="C18" s="17" t="s">
        <v>27</v>
      </c>
      <c r="D18" s="34">
        <v>0</v>
      </c>
      <c r="E18" s="30">
        <v>0</v>
      </c>
      <c r="F18" s="30">
        <v>2</v>
      </c>
      <c r="G18" s="30">
        <v>0</v>
      </c>
      <c r="H18" s="30">
        <v>0</v>
      </c>
      <c r="I18" s="30">
        <v>1</v>
      </c>
      <c r="J18" s="30">
        <v>0</v>
      </c>
      <c r="K18" s="30">
        <v>0</v>
      </c>
      <c r="L18" s="30">
        <v>0</v>
      </c>
      <c r="M18" s="30">
        <v>3</v>
      </c>
      <c r="N18" s="30">
        <v>226.4</v>
      </c>
      <c r="O18" s="18">
        <v>75.5</v>
      </c>
    </row>
    <row r="19" spans="2:15" x14ac:dyDescent="0.25">
      <c r="B19" s="41"/>
      <c r="C19" s="17" t="s">
        <v>28</v>
      </c>
      <c r="D19" s="34">
        <v>1</v>
      </c>
      <c r="E19" s="30">
        <v>6</v>
      </c>
      <c r="F19" s="30">
        <v>7</v>
      </c>
      <c r="G19" s="30">
        <v>6</v>
      </c>
      <c r="H19" s="30">
        <v>4</v>
      </c>
      <c r="I19" s="30">
        <v>1</v>
      </c>
      <c r="J19" s="30">
        <v>0</v>
      </c>
      <c r="K19" s="30">
        <v>0</v>
      </c>
      <c r="L19" s="30">
        <v>0</v>
      </c>
      <c r="M19" s="30">
        <v>25</v>
      </c>
      <c r="N19" s="30">
        <v>1300.0999999999999</v>
      </c>
      <c r="O19" s="18">
        <v>52</v>
      </c>
    </row>
    <row r="20" spans="2:15" ht="13" thickBot="1" x14ac:dyDescent="0.3">
      <c r="B20" s="42"/>
      <c r="C20" s="19" t="s">
        <v>29</v>
      </c>
      <c r="D20" s="35">
        <v>3</v>
      </c>
      <c r="E20" s="31">
        <v>10</v>
      </c>
      <c r="F20" s="31">
        <v>10</v>
      </c>
      <c r="G20" s="31">
        <v>5</v>
      </c>
      <c r="H20" s="31">
        <v>2</v>
      </c>
      <c r="I20" s="31">
        <v>2</v>
      </c>
      <c r="J20" s="31">
        <v>2</v>
      </c>
      <c r="K20" s="31">
        <v>1</v>
      </c>
      <c r="L20" s="31">
        <v>0</v>
      </c>
      <c r="M20" s="31">
        <v>35</v>
      </c>
      <c r="N20" s="31">
        <v>1993</v>
      </c>
      <c r="O20" s="20">
        <v>56.9</v>
      </c>
    </row>
    <row r="21" spans="2:15" x14ac:dyDescent="0.25">
      <c r="B21" s="40" t="s">
        <v>30</v>
      </c>
      <c r="C21" s="15" t="s">
        <v>31</v>
      </c>
      <c r="D21" s="33">
        <v>19</v>
      </c>
      <c r="E21" s="29">
        <v>14</v>
      </c>
      <c r="F21" s="29">
        <v>5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38</v>
      </c>
      <c r="N21" s="29">
        <v>163.69999999999999</v>
      </c>
      <c r="O21" s="16">
        <v>4.3</v>
      </c>
    </row>
    <row r="22" spans="2:15" ht="13" thickBot="1" x14ac:dyDescent="0.3">
      <c r="B22" s="42"/>
      <c r="C22" s="19" t="s">
        <v>32</v>
      </c>
      <c r="D22" s="35">
        <v>5</v>
      </c>
      <c r="E22" s="31">
        <v>6</v>
      </c>
      <c r="F22" s="31">
        <v>10</v>
      </c>
      <c r="G22" s="31">
        <v>2</v>
      </c>
      <c r="H22" s="31">
        <v>0</v>
      </c>
      <c r="I22" s="31">
        <v>0</v>
      </c>
      <c r="J22" s="31">
        <v>0</v>
      </c>
      <c r="K22" s="31">
        <v>0</v>
      </c>
      <c r="L22" s="31">
        <v>1</v>
      </c>
      <c r="M22" s="31">
        <v>24</v>
      </c>
      <c r="N22" s="31">
        <v>1135</v>
      </c>
      <c r="O22" s="20">
        <v>47.3</v>
      </c>
    </row>
    <row r="23" spans="2:15" ht="25" x14ac:dyDescent="0.25">
      <c r="B23" s="40" t="s">
        <v>33</v>
      </c>
      <c r="C23" s="15" t="s">
        <v>34</v>
      </c>
      <c r="D23" s="33">
        <v>5</v>
      </c>
      <c r="E23" s="29">
        <v>13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18</v>
      </c>
      <c r="N23" s="29">
        <v>6.6</v>
      </c>
      <c r="O23" s="16">
        <v>0.4</v>
      </c>
    </row>
    <row r="24" spans="2:15" x14ac:dyDescent="0.25">
      <c r="B24" s="41"/>
      <c r="C24" s="17" t="s">
        <v>35</v>
      </c>
      <c r="D24" s="34">
        <v>11</v>
      </c>
      <c r="E24" s="30">
        <v>2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13</v>
      </c>
      <c r="N24" s="30">
        <v>0.4</v>
      </c>
      <c r="O24" s="18">
        <v>0</v>
      </c>
    </row>
    <row r="25" spans="2:15" x14ac:dyDescent="0.25">
      <c r="B25" s="41"/>
      <c r="C25" s="17" t="s">
        <v>36</v>
      </c>
      <c r="D25" s="34">
        <v>1</v>
      </c>
      <c r="E25" s="30">
        <v>6</v>
      </c>
      <c r="F25" s="30">
        <v>1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8</v>
      </c>
      <c r="N25" s="30">
        <v>19</v>
      </c>
      <c r="O25" s="18">
        <v>2.4</v>
      </c>
    </row>
    <row r="26" spans="2:15" x14ac:dyDescent="0.25">
      <c r="B26" s="41"/>
      <c r="C26" s="17" t="s">
        <v>37</v>
      </c>
      <c r="D26" s="34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18">
        <v>0</v>
      </c>
    </row>
    <row r="27" spans="2:15" x14ac:dyDescent="0.25">
      <c r="B27" s="41"/>
      <c r="C27" s="17" t="s">
        <v>38</v>
      </c>
      <c r="D27" s="34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18">
        <v>0</v>
      </c>
    </row>
    <row r="28" spans="2:15" x14ac:dyDescent="0.25">
      <c r="B28" s="41"/>
      <c r="C28" s="17" t="s">
        <v>39</v>
      </c>
      <c r="D28" s="34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18">
        <v>0</v>
      </c>
    </row>
    <row r="29" spans="2:15" x14ac:dyDescent="0.25">
      <c r="B29" s="41"/>
      <c r="C29" s="17" t="s">
        <v>40</v>
      </c>
      <c r="D29" s="34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18">
        <v>0</v>
      </c>
    </row>
    <row r="30" spans="2:15" ht="13" thickBot="1" x14ac:dyDescent="0.3">
      <c r="B30" s="42"/>
      <c r="C30" s="19" t="s">
        <v>41</v>
      </c>
      <c r="D30" s="35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20">
        <v>0</v>
      </c>
    </row>
    <row r="31" spans="2:15" ht="27" customHeight="1" x14ac:dyDescent="0.25">
      <c r="B31" s="40" t="s">
        <v>42</v>
      </c>
      <c r="C31" s="15" t="s">
        <v>43</v>
      </c>
      <c r="D31" s="33">
        <v>85</v>
      </c>
      <c r="E31" s="29">
        <v>8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93</v>
      </c>
      <c r="N31" s="29">
        <v>18.899999999999999</v>
      </c>
      <c r="O31" s="16">
        <v>0.2</v>
      </c>
    </row>
    <row r="32" spans="2:15" ht="27" customHeight="1" x14ac:dyDescent="0.25">
      <c r="B32" s="41"/>
      <c r="C32" s="17" t="s">
        <v>44</v>
      </c>
      <c r="D32" s="34">
        <v>19</v>
      </c>
      <c r="E32" s="30">
        <v>34</v>
      </c>
      <c r="F32" s="30">
        <v>34</v>
      </c>
      <c r="G32" s="30">
        <v>2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89</v>
      </c>
      <c r="N32" s="30">
        <v>1088.5999999999999</v>
      </c>
      <c r="O32" s="18">
        <v>12.2</v>
      </c>
    </row>
    <row r="33" spans="2:15" ht="13" thickBot="1" x14ac:dyDescent="0.3">
      <c r="B33" s="42"/>
      <c r="C33" s="19" t="s">
        <v>45</v>
      </c>
      <c r="D33" s="35">
        <v>15</v>
      </c>
      <c r="E33" s="31">
        <v>40</v>
      </c>
      <c r="F33" s="31">
        <v>8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63</v>
      </c>
      <c r="N33" s="31">
        <v>273.7</v>
      </c>
      <c r="O33" s="20">
        <v>4.3</v>
      </c>
    </row>
    <row r="34" spans="2:15" x14ac:dyDescent="0.25">
      <c r="B34" s="40" t="s">
        <v>46</v>
      </c>
      <c r="C34" s="15" t="s">
        <v>47</v>
      </c>
      <c r="D34" s="33">
        <v>6</v>
      </c>
      <c r="E34" s="29">
        <v>10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16</v>
      </c>
      <c r="N34" s="29">
        <v>8.1</v>
      </c>
      <c r="O34" s="16">
        <v>0.5</v>
      </c>
    </row>
    <row r="35" spans="2:15" ht="25.5" thickBot="1" x14ac:dyDescent="0.3">
      <c r="B35" s="42"/>
      <c r="C35" s="19" t="s">
        <v>48</v>
      </c>
      <c r="D35" s="35">
        <v>24</v>
      </c>
      <c r="E35" s="31">
        <v>16</v>
      </c>
      <c r="F35" s="31">
        <v>1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41</v>
      </c>
      <c r="N35" s="31">
        <v>54.3</v>
      </c>
      <c r="O35" s="20">
        <v>1.3</v>
      </c>
    </row>
    <row r="36" spans="2:15" x14ac:dyDescent="0.25">
      <c r="B36" s="40" t="s">
        <v>49</v>
      </c>
      <c r="C36" s="15" t="s">
        <v>50</v>
      </c>
      <c r="D36" s="33">
        <v>4</v>
      </c>
      <c r="E36" s="29">
        <v>13</v>
      </c>
      <c r="F36" s="29">
        <v>1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18</v>
      </c>
      <c r="N36" s="29">
        <v>33.1</v>
      </c>
      <c r="O36" s="16">
        <v>1.8</v>
      </c>
    </row>
    <row r="37" spans="2:15" x14ac:dyDescent="0.25">
      <c r="B37" s="41"/>
      <c r="C37" s="17" t="s">
        <v>51</v>
      </c>
      <c r="D37" s="34">
        <v>18</v>
      </c>
      <c r="E37" s="30">
        <v>7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25</v>
      </c>
      <c r="N37" s="30">
        <v>13.5</v>
      </c>
      <c r="O37" s="18">
        <v>0.5</v>
      </c>
    </row>
    <row r="38" spans="2:15" x14ac:dyDescent="0.25">
      <c r="B38" s="41"/>
      <c r="C38" s="17" t="s">
        <v>52</v>
      </c>
      <c r="D38" s="34">
        <v>3</v>
      </c>
      <c r="E38" s="30">
        <v>3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6</v>
      </c>
      <c r="N38" s="30">
        <v>5.2</v>
      </c>
      <c r="O38" s="18">
        <v>0.9</v>
      </c>
    </row>
    <row r="39" spans="2:15" x14ac:dyDescent="0.25">
      <c r="B39" s="41"/>
      <c r="C39" s="17" t="s">
        <v>53</v>
      </c>
      <c r="D39" s="34">
        <v>7</v>
      </c>
      <c r="E39" s="30">
        <v>7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14</v>
      </c>
      <c r="N39" s="30">
        <v>15.5</v>
      </c>
      <c r="O39" s="18">
        <v>1.1000000000000001</v>
      </c>
    </row>
    <row r="40" spans="2:15" ht="13" thickBot="1" x14ac:dyDescent="0.3">
      <c r="B40" s="42"/>
      <c r="C40" s="19" t="s">
        <v>54</v>
      </c>
      <c r="D40" s="35">
        <v>17</v>
      </c>
      <c r="E40" s="31">
        <v>15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32</v>
      </c>
      <c r="N40" s="31">
        <v>48.4</v>
      </c>
      <c r="O40" s="20">
        <v>1.5</v>
      </c>
    </row>
    <row r="41" spans="2:15" ht="13" x14ac:dyDescent="0.3">
      <c r="B41" s="43"/>
      <c r="C41" s="21" t="s">
        <v>55</v>
      </c>
      <c r="D41" s="32">
        <f>SUM(D7:D40)</f>
        <v>366</v>
      </c>
      <c r="E41" s="32">
        <f>SUM(E7:E40)</f>
        <v>1909</v>
      </c>
      <c r="F41" s="32">
        <f t="shared" ref="F41:N41" si="0">SUM(F7:F40)</f>
        <v>208</v>
      </c>
      <c r="G41" s="32">
        <f t="shared" si="0"/>
        <v>23</v>
      </c>
      <c r="H41" s="32">
        <f>SUM(H7:H40)</f>
        <v>6</v>
      </c>
      <c r="I41" s="32">
        <f t="shared" si="0"/>
        <v>5</v>
      </c>
      <c r="J41" s="32">
        <f t="shared" si="0"/>
        <v>2</v>
      </c>
      <c r="K41" s="32">
        <f>SUM(K7:K40)</f>
        <v>1</v>
      </c>
      <c r="L41" s="32">
        <f t="shared" si="0"/>
        <v>1</v>
      </c>
      <c r="M41" s="32">
        <f t="shared" si="0"/>
        <v>2521</v>
      </c>
      <c r="N41" s="32">
        <f t="shared" si="0"/>
        <v>12672.100000000002</v>
      </c>
      <c r="O41" s="22">
        <f>IF(M41=0,0,N41/$M$41)</f>
        <v>5.0266164220547411</v>
      </c>
    </row>
    <row r="42" spans="2:15" ht="13.5" thickBot="1" x14ac:dyDescent="0.35">
      <c r="B42" s="44"/>
      <c r="C42" s="23" t="s">
        <v>56</v>
      </c>
      <c r="D42" s="24">
        <f t="shared" ref="D42:L42" si="1">IF(D41=0,0,D41/$M$41*100)</f>
        <v>14.518048393494645</v>
      </c>
      <c r="E42" s="24">
        <f t="shared" si="1"/>
        <v>75.723919079730265</v>
      </c>
      <c r="F42" s="24">
        <f t="shared" si="1"/>
        <v>8.2506941689805622</v>
      </c>
      <c r="G42" s="24">
        <f t="shared" si="1"/>
        <v>0.91233637445458149</v>
      </c>
      <c r="H42" s="24">
        <f t="shared" si="1"/>
        <v>0.23800079333597779</v>
      </c>
      <c r="I42" s="24">
        <f t="shared" si="1"/>
        <v>0.19833399444664812</v>
      </c>
      <c r="J42" s="24">
        <f t="shared" si="1"/>
        <v>7.9333597778659268E-2</v>
      </c>
      <c r="K42" s="24">
        <f t="shared" si="1"/>
        <v>3.9666798889329634E-2</v>
      </c>
      <c r="L42" s="24">
        <f t="shared" si="1"/>
        <v>3.9666798889329634E-2</v>
      </c>
      <c r="M42" s="25"/>
      <c r="N42" s="25"/>
      <c r="O42" s="26"/>
    </row>
    <row r="44" spans="2:15" x14ac:dyDescent="0.25">
      <c r="B44" s="1" t="s">
        <v>57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2:15" x14ac:dyDescent="0.25">
      <c r="B45" s="1" t="s">
        <v>58</v>
      </c>
    </row>
    <row r="46" spans="2:15" x14ac:dyDescent="0.25">
      <c r="C46" s="38" t="s">
        <v>64</v>
      </c>
    </row>
    <row r="47" spans="2:15" x14ac:dyDescent="0.25">
      <c r="C47" s="38" t="s">
        <v>65</v>
      </c>
    </row>
    <row r="48" spans="2:15" x14ac:dyDescent="0.25">
      <c r="C48" s="38" t="s">
        <v>66</v>
      </c>
    </row>
    <row r="49" spans="1:3" x14ac:dyDescent="0.25">
      <c r="C49" s="38" t="s">
        <v>67</v>
      </c>
    </row>
    <row r="50" spans="1:3" x14ac:dyDescent="0.25">
      <c r="A50" s="28"/>
      <c r="B50" s="28"/>
      <c r="C50" s="39" t="s">
        <v>68</v>
      </c>
    </row>
    <row r="51" spans="1:3" x14ac:dyDescent="0.25">
      <c r="A51" s="28"/>
      <c r="B51" s="28"/>
    </row>
    <row r="52" spans="1:3" x14ac:dyDescent="0.25">
      <c r="A52" s="28"/>
      <c r="B52" s="28"/>
    </row>
    <row r="53" spans="1:3" x14ac:dyDescent="0.25">
      <c r="A53" s="28"/>
      <c r="B53" s="28"/>
    </row>
    <row r="54" spans="1:3" x14ac:dyDescent="0.25">
      <c r="A54" s="28"/>
      <c r="B54" s="28"/>
    </row>
    <row r="55" spans="1:3" x14ac:dyDescent="0.25">
      <c r="A55" s="28"/>
      <c r="B55" s="28"/>
    </row>
    <row r="56" spans="1:3" x14ac:dyDescent="0.25">
      <c r="A56" s="28"/>
      <c r="B56" s="28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2012</vt:lpstr>
      <vt:lpstr>2013</vt:lpstr>
      <vt:lpstr>2014</vt:lpstr>
      <vt:lpstr>2015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CIDI07 2005-2015. Distribution of DE to extremities by dose interval plus collective and mean dose</dc:title>
  <dc:creator>Health and Safety Executive</dc:creator>
  <cp:keywords>work-related,ionising radiation,CIDI,2005-2015,classified workers,Equivalent Dose, hand,forearm,ankle,foot</cp:keywords>
  <cp:lastModifiedBy>Name</cp:lastModifiedBy>
  <dcterms:created xsi:type="dcterms:W3CDTF">2015-02-26T10:19:39Z</dcterms:created>
  <dcterms:modified xsi:type="dcterms:W3CDTF">2017-01-31T11:16:59Z</dcterms:modified>
</cp:coreProperties>
</file>